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240" yWindow="80" windowWidth="25540" windowHeight="15800" tabRatio="748" activeTab="8"/>
  </bookViews>
  <sheets>
    <sheet name="Boys Reg" sheetId="1" r:id="rId1"/>
    <sheet name="Boys Ind. High Game" sheetId="9" r:id="rId2"/>
    <sheet name="Boys Ind. High Series" sheetId="11" r:id="rId3"/>
    <sheet name="Boys Totals" sheetId="3" r:id="rId4"/>
    <sheet name="Girls Reg" sheetId="6" r:id="rId5"/>
    <sheet name="Girls Ind. High Game" sheetId="12" r:id="rId6"/>
    <sheet name="Girls Ind. High Series" sheetId="10" r:id="rId7"/>
    <sheet name="Girls Totals" sheetId="8" r:id="rId8"/>
    <sheet name="Recap" sheetId="13" r:id="rId9"/>
  </sheets>
  <definedNames>
    <definedName name="_xlnm._FilterDatabase" localSheetId="7" hidden="1">'Girls Totals'!$A$1:$G$17</definedName>
    <definedName name="_xlnm.Print_Area" localSheetId="2">'Boys Ind. High Series'!#REF!</definedName>
    <definedName name="_xlnm.Print_Area" localSheetId="0">'Boys Reg'!$A$1:$J$81</definedName>
    <definedName name="_xlnm.Print_Area" localSheetId="5">'Girls Ind. High Game'!#REF!</definedName>
    <definedName name="_xlnm.Print_Area" localSheetId="6">'Girls Ind. High Series'!#REF!</definedName>
    <definedName name="_xlnm.Print_Area" localSheetId="4">'Girls Reg'!$A$1:$J$84</definedName>
    <definedName name="_xlnm.Print_Titles" localSheetId="1">'Boys Ind. High Game'!$1:$1</definedName>
    <definedName name="_xlnm.Print_Titles" localSheetId="2">'Boys Ind. High Series'!#REF!</definedName>
    <definedName name="_xlnm.Print_Titles" localSheetId="0">'Boys Reg'!$1:$1</definedName>
    <definedName name="_xlnm.Print_Titles" localSheetId="5">'Girls Ind. High Game'!#REF!</definedName>
    <definedName name="_xlnm.Print_Titles" localSheetId="6">'Girls Ind. High Series'!#REF!</definedName>
    <definedName name="_xlnm.Print_Titles" localSheetId="4">'Girls Reg'!$1:$1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6" l="1"/>
  <c r="F13" i="8"/>
  <c r="C13" i="8"/>
  <c r="D81" i="6"/>
  <c r="D13" i="8"/>
  <c r="C91" i="1"/>
  <c r="C10" i="3"/>
  <c r="D91" i="1"/>
  <c r="D10" i="3"/>
  <c r="E10" i="3"/>
  <c r="E91" i="1"/>
  <c r="F10" i="3"/>
  <c r="G10" i="3"/>
  <c r="H91" i="1"/>
  <c r="C17" i="3"/>
  <c r="I91" i="1"/>
  <c r="D17" i="3"/>
  <c r="E17" i="3"/>
  <c r="J91" i="1"/>
  <c r="F17" i="3"/>
  <c r="G17" i="3"/>
  <c r="B17" i="3"/>
  <c r="B10" i="3"/>
  <c r="C60" i="11"/>
  <c r="D60" i="11"/>
  <c r="E60" i="11"/>
  <c r="G60" i="11"/>
  <c r="C85" i="11"/>
  <c r="D85" i="11"/>
  <c r="E85" i="11"/>
  <c r="G85" i="11"/>
  <c r="C69" i="11"/>
  <c r="D69" i="11"/>
  <c r="E69" i="11"/>
  <c r="G69" i="11"/>
  <c r="C72" i="11"/>
  <c r="D72" i="11"/>
  <c r="E72" i="11"/>
  <c r="G72" i="11"/>
  <c r="C58" i="11"/>
  <c r="D58" i="11"/>
  <c r="E58" i="11"/>
  <c r="G58" i="11"/>
  <c r="C143" i="11"/>
  <c r="D143" i="11"/>
  <c r="E143" i="11"/>
  <c r="G143" i="11"/>
  <c r="C144" i="11"/>
  <c r="D144" i="11"/>
  <c r="E144" i="11"/>
  <c r="G144" i="11"/>
  <c r="C145" i="11"/>
  <c r="D145" i="11"/>
  <c r="E145" i="11"/>
  <c r="G145" i="11"/>
  <c r="F60" i="11"/>
  <c r="F85" i="11"/>
  <c r="F69" i="11"/>
  <c r="F72" i="11"/>
  <c r="F58" i="11"/>
  <c r="F143" i="11"/>
  <c r="F144" i="11"/>
  <c r="F145" i="11"/>
  <c r="B60" i="11"/>
  <c r="B85" i="11"/>
  <c r="B69" i="11"/>
  <c r="B72" i="11"/>
  <c r="B58" i="11"/>
  <c r="B143" i="11"/>
  <c r="B144" i="11"/>
  <c r="B145" i="11"/>
  <c r="A60" i="11"/>
  <c r="A85" i="11"/>
  <c r="A69" i="11"/>
  <c r="A72" i="11"/>
  <c r="A58" i="11"/>
  <c r="A143" i="11"/>
  <c r="A144" i="11"/>
  <c r="A145" i="11"/>
  <c r="C42" i="11"/>
  <c r="D42" i="11"/>
  <c r="E42" i="11"/>
  <c r="G42" i="11"/>
  <c r="C51" i="11"/>
  <c r="D51" i="11"/>
  <c r="E51" i="11"/>
  <c r="G51" i="11"/>
  <c r="C24" i="11"/>
  <c r="D24" i="11"/>
  <c r="E24" i="11"/>
  <c r="G24" i="11"/>
  <c r="C53" i="11"/>
  <c r="D53" i="11"/>
  <c r="E53" i="11"/>
  <c r="G53" i="11"/>
  <c r="C43" i="11"/>
  <c r="D43" i="11"/>
  <c r="E43" i="11"/>
  <c r="G43" i="11"/>
  <c r="C140" i="11"/>
  <c r="D140" i="11"/>
  <c r="E140" i="11"/>
  <c r="G140" i="11"/>
  <c r="C141" i="11"/>
  <c r="D141" i="11"/>
  <c r="E141" i="11"/>
  <c r="G141" i="11"/>
  <c r="C142" i="11"/>
  <c r="D142" i="11"/>
  <c r="E142" i="11"/>
  <c r="G142" i="11"/>
  <c r="F42" i="11"/>
  <c r="F51" i="11"/>
  <c r="F24" i="11"/>
  <c r="F53" i="11"/>
  <c r="F43" i="11"/>
  <c r="F140" i="11"/>
  <c r="F141" i="11"/>
  <c r="F142" i="11"/>
  <c r="B42" i="11"/>
  <c r="B51" i="11"/>
  <c r="B24" i="11"/>
  <c r="B53" i="11"/>
  <c r="B43" i="11"/>
  <c r="B140" i="11"/>
  <c r="B141" i="11"/>
  <c r="B142" i="11"/>
  <c r="A42" i="11"/>
  <c r="A51" i="11"/>
  <c r="A24" i="11"/>
  <c r="A53" i="11"/>
  <c r="A43" i="11"/>
  <c r="A140" i="11"/>
  <c r="A141" i="11"/>
  <c r="A142" i="11"/>
  <c r="C80" i="9"/>
  <c r="D80" i="9"/>
  <c r="E80" i="9"/>
  <c r="G80" i="9"/>
  <c r="C92" i="9"/>
  <c r="D92" i="9"/>
  <c r="E92" i="9"/>
  <c r="G92" i="9"/>
  <c r="C75" i="9"/>
  <c r="D75" i="9"/>
  <c r="E75" i="9"/>
  <c r="G75" i="9"/>
  <c r="C86" i="9"/>
  <c r="D86" i="9"/>
  <c r="E86" i="9"/>
  <c r="G86" i="9"/>
  <c r="C57" i="9"/>
  <c r="D57" i="9"/>
  <c r="E57" i="9"/>
  <c r="G57" i="9"/>
  <c r="C143" i="9"/>
  <c r="D143" i="9"/>
  <c r="E143" i="9"/>
  <c r="G143" i="9"/>
  <c r="C144" i="9"/>
  <c r="D144" i="9"/>
  <c r="E144" i="9"/>
  <c r="G144" i="9"/>
  <c r="C145" i="9"/>
  <c r="D145" i="9"/>
  <c r="E145" i="9"/>
  <c r="G145" i="9"/>
  <c r="F80" i="9"/>
  <c r="F92" i="9"/>
  <c r="F75" i="9"/>
  <c r="F86" i="9"/>
  <c r="F57" i="9"/>
  <c r="F143" i="9"/>
  <c r="F144" i="9"/>
  <c r="F145" i="9"/>
  <c r="A80" i="9"/>
  <c r="A92" i="9"/>
  <c r="A75" i="9"/>
  <c r="A86" i="9"/>
  <c r="A57" i="9"/>
  <c r="A143" i="9"/>
  <c r="A144" i="9"/>
  <c r="A145" i="9"/>
  <c r="B80" i="9"/>
  <c r="B92" i="9"/>
  <c r="B75" i="9"/>
  <c r="B86" i="9"/>
  <c r="B57" i="9"/>
  <c r="B143" i="9"/>
  <c r="B144" i="9"/>
  <c r="B145" i="9"/>
  <c r="C31" i="9"/>
  <c r="D31" i="9"/>
  <c r="E31" i="9"/>
  <c r="G31" i="9"/>
  <c r="C47" i="9"/>
  <c r="D47" i="9"/>
  <c r="E47" i="9"/>
  <c r="G47" i="9"/>
  <c r="C44" i="9"/>
  <c r="D44" i="9"/>
  <c r="E44" i="9"/>
  <c r="G44" i="9"/>
  <c r="C56" i="9"/>
  <c r="D56" i="9"/>
  <c r="E56" i="9"/>
  <c r="G56" i="9"/>
  <c r="C27" i="9"/>
  <c r="D27" i="9"/>
  <c r="E27" i="9"/>
  <c r="G27" i="9"/>
  <c r="C140" i="9"/>
  <c r="D140" i="9"/>
  <c r="E140" i="9"/>
  <c r="G140" i="9"/>
  <c r="C141" i="9"/>
  <c r="D141" i="9"/>
  <c r="E141" i="9"/>
  <c r="G141" i="9"/>
  <c r="C142" i="9"/>
  <c r="D142" i="9"/>
  <c r="E142" i="9"/>
  <c r="G142" i="9"/>
  <c r="F31" i="9"/>
  <c r="F47" i="9"/>
  <c r="F44" i="9"/>
  <c r="F56" i="9"/>
  <c r="F27" i="9"/>
  <c r="F140" i="9"/>
  <c r="F141" i="9"/>
  <c r="F142" i="9"/>
  <c r="B31" i="9"/>
  <c r="B47" i="9"/>
  <c r="B44" i="9"/>
  <c r="B56" i="9"/>
  <c r="B27" i="9"/>
  <c r="B140" i="9"/>
  <c r="B141" i="9"/>
  <c r="B142" i="9"/>
  <c r="A31" i="9"/>
  <c r="A47" i="9"/>
  <c r="A44" i="9"/>
  <c r="A56" i="9"/>
  <c r="A27" i="9"/>
  <c r="A140" i="9"/>
  <c r="A141" i="9"/>
  <c r="A142" i="9"/>
  <c r="A83" i="11"/>
  <c r="E88" i="10"/>
  <c r="E87" i="10"/>
  <c r="E86" i="10"/>
  <c r="E85" i="10"/>
  <c r="E66" i="10"/>
  <c r="E69" i="10"/>
  <c r="E68" i="10"/>
  <c r="E56" i="10"/>
  <c r="D88" i="10"/>
  <c r="D87" i="10"/>
  <c r="D86" i="10"/>
  <c r="D85" i="10"/>
  <c r="D66" i="10"/>
  <c r="D69" i="10"/>
  <c r="D68" i="10"/>
  <c r="D56" i="10"/>
  <c r="C88" i="10"/>
  <c r="C87" i="10"/>
  <c r="C86" i="10"/>
  <c r="C85" i="10"/>
  <c r="C66" i="10"/>
  <c r="C69" i="10"/>
  <c r="C68" i="10"/>
  <c r="C56" i="10"/>
  <c r="E88" i="12"/>
  <c r="E87" i="12"/>
  <c r="E86" i="12"/>
  <c r="E85" i="12"/>
  <c r="E72" i="12"/>
  <c r="E74" i="12"/>
  <c r="E67" i="12"/>
  <c r="E57" i="12"/>
  <c r="D88" i="12"/>
  <c r="D87" i="12"/>
  <c r="D86" i="12"/>
  <c r="D85" i="12"/>
  <c r="D72" i="12"/>
  <c r="D74" i="12"/>
  <c r="D67" i="12"/>
  <c r="D57" i="12"/>
  <c r="C88" i="12"/>
  <c r="C87" i="12"/>
  <c r="C86" i="12"/>
  <c r="C85" i="12"/>
  <c r="C72" i="12"/>
  <c r="C74" i="12"/>
  <c r="C67" i="12"/>
  <c r="C57" i="12"/>
  <c r="A31" i="12"/>
  <c r="B31" i="12"/>
  <c r="C31" i="12"/>
  <c r="D31" i="12"/>
  <c r="E31" i="12"/>
  <c r="F31" i="12"/>
  <c r="G31" i="12"/>
  <c r="A41" i="12"/>
  <c r="B41" i="12"/>
  <c r="C41" i="12"/>
  <c r="D41" i="12"/>
  <c r="E41" i="12"/>
  <c r="G41" i="12"/>
  <c r="A47" i="12"/>
  <c r="B47" i="12"/>
  <c r="C47" i="12"/>
  <c r="D47" i="12"/>
  <c r="E47" i="12"/>
  <c r="A15" i="12"/>
  <c r="B15" i="12"/>
  <c r="C15" i="12"/>
  <c r="D15" i="12"/>
  <c r="E15" i="12"/>
  <c r="G15" i="12"/>
  <c r="A17" i="12"/>
  <c r="B17" i="12"/>
  <c r="C17" i="12"/>
  <c r="D17" i="12"/>
  <c r="E17" i="12"/>
  <c r="G17" i="12"/>
  <c r="F17" i="12"/>
  <c r="A78" i="12"/>
  <c r="B78" i="12"/>
  <c r="C78" i="12"/>
  <c r="D78" i="12"/>
  <c r="E78" i="12"/>
  <c r="F78" i="12"/>
  <c r="G78" i="12"/>
  <c r="A79" i="12"/>
  <c r="B79" i="12"/>
  <c r="C79" i="12"/>
  <c r="D79" i="12"/>
  <c r="E79" i="12"/>
  <c r="A80" i="12"/>
  <c r="B80" i="12"/>
  <c r="C80" i="12"/>
  <c r="D80" i="12"/>
  <c r="E80" i="12"/>
  <c r="F80" i="12"/>
  <c r="G80" i="12"/>
  <c r="A54" i="12"/>
  <c r="B54" i="12"/>
  <c r="C54" i="12"/>
  <c r="D54" i="12"/>
  <c r="E54" i="12"/>
  <c r="G54" i="12"/>
  <c r="F54" i="12"/>
  <c r="A19" i="12"/>
  <c r="B19" i="12"/>
  <c r="C19" i="12"/>
  <c r="D19" i="12"/>
  <c r="E19" i="12"/>
  <c r="F19" i="12"/>
  <c r="G19" i="12"/>
  <c r="A48" i="12"/>
  <c r="B48" i="12"/>
  <c r="C48" i="12"/>
  <c r="D48" i="12"/>
  <c r="E48" i="12"/>
  <c r="A29" i="12"/>
  <c r="B29" i="12"/>
  <c r="C29" i="12"/>
  <c r="D29" i="12"/>
  <c r="E29" i="12"/>
  <c r="A81" i="12"/>
  <c r="B81" i="12"/>
  <c r="C81" i="12"/>
  <c r="D81" i="12"/>
  <c r="E81" i="12"/>
  <c r="F81" i="12"/>
  <c r="A82" i="12"/>
  <c r="B82" i="12"/>
  <c r="C82" i="12"/>
  <c r="D82" i="12"/>
  <c r="E82" i="12"/>
  <c r="F82" i="12"/>
  <c r="A83" i="12"/>
  <c r="B83" i="12"/>
  <c r="C83" i="12"/>
  <c r="D83" i="12"/>
  <c r="E83" i="12"/>
  <c r="A84" i="12"/>
  <c r="B84" i="12"/>
  <c r="C84" i="12"/>
  <c r="D84" i="12"/>
  <c r="E84" i="12"/>
  <c r="A57" i="12"/>
  <c r="B57" i="12"/>
  <c r="F57" i="12"/>
  <c r="G57" i="12"/>
  <c r="A67" i="12"/>
  <c r="B67" i="12"/>
  <c r="F67" i="12"/>
  <c r="G67" i="12"/>
  <c r="A74" i="12"/>
  <c r="B74" i="12"/>
  <c r="A72" i="12"/>
  <c r="B72" i="12"/>
  <c r="F72" i="12"/>
  <c r="G72" i="12"/>
  <c r="A85" i="12"/>
  <c r="B85" i="12"/>
  <c r="F85" i="12"/>
  <c r="G85" i="12"/>
  <c r="A86" i="12"/>
  <c r="B86" i="12"/>
  <c r="F86" i="12"/>
  <c r="G86" i="12"/>
  <c r="A87" i="12"/>
  <c r="B87" i="12"/>
  <c r="A88" i="12"/>
  <c r="B88" i="12"/>
  <c r="F88" i="12"/>
  <c r="G88" i="12"/>
  <c r="A5" i="12"/>
  <c r="B5" i="12"/>
  <c r="C5" i="12"/>
  <c r="D5" i="12"/>
  <c r="E5" i="12"/>
  <c r="A44" i="12"/>
  <c r="B44" i="12"/>
  <c r="C44" i="12"/>
  <c r="D44" i="12"/>
  <c r="E44" i="12"/>
  <c r="F44" i="12"/>
  <c r="A6" i="12"/>
  <c r="B6" i="12"/>
  <c r="C6" i="12"/>
  <c r="D6" i="12"/>
  <c r="E6" i="12"/>
  <c r="G6" i="12"/>
  <c r="F6" i="12"/>
  <c r="A8" i="12"/>
  <c r="B8" i="12"/>
  <c r="C8" i="12"/>
  <c r="D8" i="12"/>
  <c r="E8" i="12"/>
  <c r="A10" i="12"/>
  <c r="B10" i="12"/>
  <c r="C10" i="12"/>
  <c r="D10" i="12"/>
  <c r="E10" i="12"/>
  <c r="G10" i="12"/>
  <c r="A89" i="12"/>
  <c r="B89" i="12"/>
  <c r="C89" i="12"/>
  <c r="D89" i="12"/>
  <c r="E89" i="12"/>
  <c r="F89" i="12"/>
  <c r="G89" i="12"/>
  <c r="A90" i="12"/>
  <c r="B90" i="12"/>
  <c r="C90" i="12"/>
  <c r="D90" i="12"/>
  <c r="E90" i="12"/>
  <c r="F90" i="12"/>
  <c r="A91" i="12"/>
  <c r="B91" i="12"/>
  <c r="C91" i="12"/>
  <c r="D91" i="12"/>
  <c r="E91" i="12"/>
  <c r="A14" i="12"/>
  <c r="B14" i="12"/>
  <c r="C14" i="12"/>
  <c r="D14" i="12"/>
  <c r="E14" i="12"/>
  <c r="F14" i="12"/>
  <c r="G14" i="12"/>
  <c r="A60" i="12"/>
  <c r="B60" i="12"/>
  <c r="C60" i="12"/>
  <c r="D60" i="12"/>
  <c r="E60" i="12"/>
  <c r="F60" i="12"/>
  <c r="A21" i="12"/>
  <c r="B21" i="12"/>
  <c r="C21" i="12"/>
  <c r="D21" i="12"/>
  <c r="E21" i="12"/>
  <c r="G21" i="12"/>
  <c r="F21" i="12"/>
  <c r="A7" i="12"/>
  <c r="B7" i="12"/>
  <c r="C7" i="12"/>
  <c r="D7" i="12"/>
  <c r="E7" i="12"/>
  <c r="A28" i="12"/>
  <c r="B28" i="12"/>
  <c r="C28" i="12"/>
  <c r="D28" i="12"/>
  <c r="E28" i="12"/>
  <c r="G28" i="12"/>
  <c r="A92" i="12"/>
  <c r="B92" i="12"/>
  <c r="C92" i="12"/>
  <c r="D92" i="12"/>
  <c r="E92" i="12"/>
  <c r="F92" i="12"/>
  <c r="G92" i="12"/>
  <c r="A93" i="12"/>
  <c r="B93" i="12"/>
  <c r="C93" i="12"/>
  <c r="D93" i="12"/>
  <c r="E93" i="12"/>
  <c r="F93" i="12"/>
  <c r="A94" i="12"/>
  <c r="B94" i="12"/>
  <c r="C94" i="12"/>
  <c r="D94" i="12"/>
  <c r="E94" i="12"/>
  <c r="A52" i="12"/>
  <c r="B52" i="12"/>
  <c r="C52" i="12"/>
  <c r="D52" i="12"/>
  <c r="E52" i="12"/>
  <c r="F52" i="12"/>
  <c r="G52" i="12"/>
  <c r="A59" i="12"/>
  <c r="B59" i="12"/>
  <c r="C59" i="12"/>
  <c r="D59" i="12"/>
  <c r="E59" i="12"/>
  <c r="F59" i="12"/>
  <c r="A42" i="12"/>
  <c r="B42" i="12"/>
  <c r="C42" i="12"/>
  <c r="D42" i="12"/>
  <c r="E42" i="12"/>
  <c r="G42" i="12"/>
  <c r="F42" i="12"/>
  <c r="A75" i="12"/>
  <c r="B75" i="12"/>
  <c r="C75" i="12"/>
  <c r="D75" i="12"/>
  <c r="E75" i="12"/>
  <c r="A46" i="12"/>
  <c r="B46" i="12"/>
  <c r="C46" i="12"/>
  <c r="D46" i="12"/>
  <c r="E46" i="12"/>
  <c r="G46" i="12"/>
  <c r="A43" i="12"/>
  <c r="B43" i="12"/>
  <c r="C43" i="12"/>
  <c r="D43" i="12"/>
  <c r="E43" i="12"/>
  <c r="F43" i="12"/>
  <c r="G43" i="12"/>
  <c r="A95" i="12"/>
  <c r="B95" i="12"/>
  <c r="C95" i="12"/>
  <c r="D95" i="12"/>
  <c r="E95" i="12"/>
  <c r="F95" i="12"/>
  <c r="A96" i="12"/>
  <c r="B96" i="12"/>
  <c r="C96" i="12"/>
  <c r="D96" i="12"/>
  <c r="E96" i="12"/>
  <c r="A63" i="12"/>
  <c r="B63" i="12"/>
  <c r="C63" i="12"/>
  <c r="D63" i="12"/>
  <c r="E63" i="12"/>
  <c r="F63" i="12"/>
  <c r="G63" i="12"/>
  <c r="A22" i="12"/>
  <c r="B22" i="12"/>
  <c r="C22" i="12"/>
  <c r="D22" i="12"/>
  <c r="E22" i="12"/>
  <c r="F22" i="12"/>
  <c r="A25" i="12"/>
  <c r="B25" i="12"/>
  <c r="C25" i="12"/>
  <c r="D25" i="12"/>
  <c r="E25" i="12"/>
  <c r="G25" i="12"/>
  <c r="F25" i="12"/>
  <c r="A23" i="12"/>
  <c r="B23" i="12"/>
  <c r="C23" i="12"/>
  <c r="D23" i="12"/>
  <c r="E23" i="12"/>
  <c r="A3" i="12"/>
  <c r="B3" i="12"/>
  <c r="C3" i="12"/>
  <c r="D3" i="12"/>
  <c r="E3" i="12"/>
  <c r="G3" i="12"/>
  <c r="A97" i="12"/>
  <c r="B97" i="12"/>
  <c r="C97" i="12"/>
  <c r="D97" i="12"/>
  <c r="E97" i="12"/>
  <c r="F97" i="12"/>
  <c r="A98" i="12"/>
  <c r="B98" i="12"/>
  <c r="C98" i="12"/>
  <c r="D98" i="12"/>
  <c r="E98" i="12"/>
  <c r="F98" i="12"/>
  <c r="A99" i="12"/>
  <c r="B99" i="12"/>
  <c r="C99" i="12"/>
  <c r="D99" i="12"/>
  <c r="E99" i="12"/>
  <c r="A70" i="12"/>
  <c r="B70" i="12"/>
  <c r="C70" i="12"/>
  <c r="D70" i="12"/>
  <c r="E70" i="12"/>
  <c r="F70" i="12"/>
  <c r="G70" i="12"/>
  <c r="A33" i="12"/>
  <c r="B33" i="12"/>
  <c r="C33" i="12"/>
  <c r="D33" i="12"/>
  <c r="E33" i="12"/>
  <c r="F33" i="12"/>
  <c r="A55" i="12"/>
  <c r="B55" i="12"/>
  <c r="C55" i="12"/>
  <c r="D55" i="12"/>
  <c r="E55" i="12"/>
  <c r="F55" i="12"/>
  <c r="A12" i="12"/>
  <c r="B12" i="12"/>
  <c r="C12" i="12"/>
  <c r="D12" i="12"/>
  <c r="E12" i="12"/>
  <c r="A34" i="12"/>
  <c r="B34" i="12"/>
  <c r="C34" i="12"/>
  <c r="D34" i="12"/>
  <c r="E34" i="12"/>
  <c r="G34" i="12"/>
  <c r="A100" i="12"/>
  <c r="B100" i="12"/>
  <c r="C100" i="12"/>
  <c r="D100" i="12"/>
  <c r="E100" i="12"/>
  <c r="F100" i="12"/>
  <c r="G100" i="12"/>
  <c r="A101" i="12"/>
  <c r="B101" i="12"/>
  <c r="C101" i="12"/>
  <c r="D101" i="12"/>
  <c r="E101" i="12"/>
  <c r="F101" i="12"/>
  <c r="A102" i="12"/>
  <c r="B102" i="12"/>
  <c r="C102" i="12"/>
  <c r="D102" i="12"/>
  <c r="E102" i="12"/>
  <c r="A40" i="12"/>
  <c r="B40" i="12"/>
  <c r="C40" i="12"/>
  <c r="D40" i="12"/>
  <c r="E40" i="12"/>
  <c r="G40" i="12"/>
  <c r="A35" i="12"/>
  <c r="B35" i="12"/>
  <c r="C35" i="12"/>
  <c r="D35" i="12"/>
  <c r="E35" i="12"/>
  <c r="F35" i="12"/>
  <c r="A24" i="12"/>
  <c r="B24" i="12"/>
  <c r="C24" i="12"/>
  <c r="D24" i="12"/>
  <c r="E24" i="12"/>
  <c r="G24" i="12"/>
  <c r="F24" i="12"/>
  <c r="A32" i="12"/>
  <c r="B32" i="12"/>
  <c r="C32" i="12"/>
  <c r="D32" i="12"/>
  <c r="E32" i="12"/>
  <c r="A9" i="12"/>
  <c r="B9" i="12"/>
  <c r="C9" i="12"/>
  <c r="D9" i="12"/>
  <c r="E9" i="12"/>
  <c r="G9" i="12"/>
  <c r="A65" i="12"/>
  <c r="B65" i="12"/>
  <c r="C65" i="12"/>
  <c r="D65" i="12"/>
  <c r="E65" i="12"/>
  <c r="F65" i="12"/>
  <c r="A103" i="12"/>
  <c r="B103" i="12"/>
  <c r="C103" i="12"/>
  <c r="D103" i="12"/>
  <c r="E103" i="12"/>
  <c r="F103" i="12"/>
  <c r="A104" i="12"/>
  <c r="B104" i="12"/>
  <c r="C104" i="12"/>
  <c r="D104" i="12"/>
  <c r="E104" i="12"/>
  <c r="A13" i="12"/>
  <c r="B13" i="12"/>
  <c r="C13" i="12"/>
  <c r="D13" i="12"/>
  <c r="E13" i="12"/>
  <c r="F13" i="12"/>
  <c r="G13" i="12"/>
  <c r="A76" i="12"/>
  <c r="B76" i="12"/>
  <c r="C76" i="12"/>
  <c r="D76" i="12"/>
  <c r="E76" i="12"/>
  <c r="F76" i="12"/>
  <c r="A50" i="12"/>
  <c r="B50" i="12"/>
  <c r="C50" i="12"/>
  <c r="D50" i="12"/>
  <c r="E50" i="12"/>
  <c r="G50" i="12"/>
  <c r="F50" i="12"/>
  <c r="A61" i="12"/>
  <c r="B61" i="12"/>
  <c r="C61" i="12"/>
  <c r="D61" i="12"/>
  <c r="E61" i="12"/>
  <c r="A4" i="12"/>
  <c r="B4" i="12"/>
  <c r="C4" i="12"/>
  <c r="D4" i="12"/>
  <c r="E4" i="12"/>
  <c r="G4" i="12"/>
  <c r="A105" i="12"/>
  <c r="B105" i="12"/>
  <c r="C105" i="12"/>
  <c r="D105" i="12"/>
  <c r="E105" i="12"/>
  <c r="F105" i="12"/>
  <c r="G105" i="12"/>
  <c r="A106" i="12"/>
  <c r="B106" i="12"/>
  <c r="C106" i="12"/>
  <c r="D106" i="12"/>
  <c r="E106" i="12"/>
  <c r="F106" i="12"/>
  <c r="A107" i="12"/>
  <c r="B107" i="12"/>
  <c r="C107" i="12"/>
  <c r="D107" i="12"/>
  <c r="E107" i="12"/>
  <c r="A77" i="12"/>
  <c r="B77" i="12"/>
  <c r="C77" i="12"/>
  <c r="D77" i="12"/>
  <c r="E77" i="12"/>
  <c r="G77" i="12"/>
  <c r="A49" i="12"/>
  <c r="B49" i="12"/>
  <c r="C49" i="12"/>
  <c r="D49" i="12"/>
  <c r="E49" i="12"/>
  <c r="G49" i="12"/>
  <c r="A68" i="12"/>
  <c r="B68" i="12"/>
  <c r="C68" i="12"/>
  <c r="D68" i="12"/>
  <c r="E68" i="12"/>
  <c r="F68" i="12"/>
  <c r="A26" i="12"/>
  <c r="B26" i="12"/>
  <c r="C26" i="12"/>
  <c r="D26" i="12"/>
  <c r="E26" i="12"/>
  <c r="F26" i="12"/>
  <c r="G26" i="12"/>
  <c r="A18" i="12"/>
  <c r="B18" i="12"/>
  <c r="C18" i="12"/>
  <c r="D18" i="12"/>
  <c r="E18" i="12"/>
  <c r="F18" i="12"/>
  <c r="G18" i="12"/>
  <c r="A66" i="12"/>
  <c r="B66" i="12"/>
  <c r="C66" i="12"/>
  <c r="D66" i="12"/>
  <c r="E66" i="12"/>
  <c r="F66" i="12"/>
  <c r="A108" i="12"/>
  <c r="B108" i="12"/>
  <c r="C108" i="12"/>
  <c r="D108" i="12"/>
  <c r="E108" i="12"/>
  <c r="A109" i="12"/>
  <c r="B109" i="12"/>
  <c r="C109" i="12"/>
  <c r="D109" i="12"/>
  <c r="E109" i="12"/>
  <c r="F109" i="12"/>
  <c r="G109" i="12"/>
  <c r="A53" i="12"/>
  <c r="B53" i="12"/>
  <c r="C53" i="12"/>
  <c r="D53" i="12"/>
  <c r="E53" i="12"/>
  <c r="F53" i="12"/>
  <c r="A11" i="12"/>
  <c r="B11" i="12"/>
  <c r="C11" i="12"/>
  <c r="D11" i="12"/>
  <c r="E11" i="12"/>
  <c r="G11" i="12"/>
  <c r="A38" i="12"/>
  <c r="B38" i="12"/>
  <c r="C38" i="12"/>
  <c r="D38" i="12"/>
  <c r="E38" i="12"/>
  <c r="F38" i="12"/>
  <c r="A37" i="12"/>
  <c r="B37" i="12"/>
  <c r="C37" i="12"/>
  <c r="D37" i="12"/>
  <c r="E37" i="12"/>
  <c r="A16" i="12"/>
  <c r="B16" i="12"/>
  <c r="C16" i="12"/>
  <c r="D16" i="12"/>
  <c r="E16" i="12"/>
  <c r="G16" i="12"/>
  <c r="F16" i="12"/>
  <c r="A110" i="12"/>
  <c r="B110" i="12"/>
  <c r="C110" i="12"/>
  <c r="D110" i="12"/>
  <c r="E110" i="12"/>
  <c r="G110" i="12"/>
  <c r="A111" i="12"/>
  <c r="B111" i="12"/>
  <c r="C111" i="12"/>
  <c r="D111" i="12"/>
  <c r="E111" i="12"/>
  <c r="F111" i="12"/>
  <c r="A112" i="12"/>
  <c r="B112" i="12"/>
  <c r="C112" i="12"/>
  <c r="D112" i="12"/>
  <c r="E112" i="12"/>
  <c r="G112" i="12"/>
  <c r="A56" i="12"/>
  <c r="B56" i="12"/>
  <c r="C56" i="12"/>
  <c r="D56" i="12"/>
  <c r="E56" i="12"/>
  <c r="F56" i="12"/>
  <c r="G56" i="12"/>
  <c r="A45" i="12"/>
  <c r="B45" i="12"/>
  <c r="C45" i="12"/>
  <c r="D45" i="12"/>
  <c r="E45" i="12"/>
  <c r="G45" i="12"/>
  <c r="F45" i="12"/>
  <c r="A71" i="12"/>
  <c r="B71" i="12"/>
  <c r="C71" i="12"/>
  <c r="D71" i="12"/>
  <c r="E71" i="12"/>
  <c r="G71" i="12"/>
  <c r="A30" i="12"/>
  <c r="B30" i="12"/>
  <c r="C30" i="12"/>
  <c r="D30" i="12"/>
  <c r="E30" i="12"/>
  <c r="G30" i="12"/>
  <c r="F30" i="12"/>
  <c r="A27" i="12"/>
  <c r="B27" i="12"/>
  <c r="C27" i="12"/>
  <c r="D27" i="12"/>
  <c r="E27" i="12"/>
  <c r="F27" i="12"/>
  <c r="G27" i="12"/>
  <c r="A69" i="12"/>
  <c r="B69" i="12"/>
  <c r="C69" i="12"/>
  <c r="D69" i="12"/>
  <c r="E69" i="12"/>
  <c r="F69" i="12"/>
  <c r="G69" i="12"/>
  <c r="A113" i="12"/>
  <c r="B113" i="12"/>
  <c r="C113" i="12"/>
  <c r="D113" i="12"/>
  <c r="E113" i="12"/>
  <c r="F113" i="12"/>
  <c r="A114" i="12"/>
  <c r="B114" i="12"/>
  <c r="C114" i="12"/>
  <c r="D114" i="12"/>
  <c r="E114" i="12"/>
  <c r="G114" i="12"/>
  <c r="F114" i="12"/>
  <c r="A2" i="12"/>
  <c r="B2" i="12"/>
  <c r="C2" i="12"/>
  <c r="D2" i="12"/>
  <c r="E2" i="12"/>
  <c r="F2" i="12"/>
  <c r="G2" i="12"/>
  <c r="A73" i="12"/>
  <c r="B73" i="12"/>
  <c r="C73" i="12"/>
  <c r="D73" i="12"/>
  <c r="E73" i="12"/>
  <c r="F73" i="12"/>
  <c r="G73" i="12"/>
  <c r="A58" i="12"/>
  <c r="B58" i="12"/>
  <c r="C58" i="12"/>
  <c r="D58" i="12"/>
  <c r="E58" i="12"/>
  <c r="A115" i="12"/>
  <c r="B115" i="12"/>
  <c r="C115" i="12"/>
  <c r="D115" i="12"/>
  <c r="E115" i="12"/>
  <c r="G115" i="12"/>
  <c r="F115" i="12"/>
  <c r="A20" i="12"/>
  <c r="B20" i="12"/>
  <c r="C20" i="12"/>
  <c r="D20" i="12"/>
  <c r="E20" i="12"/>
  <c r="G20" i="12"/>
  <c r="A116" i="12"/>
  <c r="B116" i="12"/>
  <c r="C116" i="12"/>
  <c r="D116" i="12"/>
  <c r="E116" i="12"/>
  <c r="G116" i="12"/>
  <c r="F116" i="12"/>
  <c r="A117" i="12"/>
  <c r="B117" i="12"/>
  <c r="C117" i="12"/>
  <c r="D117" i="12"/>
  <c r="E117" i="12"/>
  <c r="F117" i="12"/>
  <c r="A118" i="12"/>
  <c r="B118" i="12"/>
  <c r="C118" i="12"/>
  <c r="D118" i="12"/>
  <c r="E118" i="12"/>
  <c r="F118" i="12"/>
  <c r="G118" i="12"/>
  <c r="A36" i="12"/>
  <c r="B36" i="12"/>
  <c r="C36" i="12"/>
  <c r="D36" i="12"/>
  <c r="E36" i="12"/>
  <c r="F36" i="12"/>
  <c r="G36" i="12"/>
  <c r="A51" i="12"/>
  <c r="B51" i="12"/>
  <c r="C51" i="12"/>
  <c r="D51" i="12"/>
  <c r="E51" i="12"/>
  <c r="G51" i="12"/>
  <c r="F51" i="12"/>
  <c r="A64" i="12"/>
  <c r="B64" i="12"/>
  <c r="C64" i="12"/>
  <c r="D64" i="12"/>
  <c r="E64" i="12"/>
  <c r="F64" i="12"/>
  <c r="A39" i="12"/>
  <c r="B39" i="12"/>
  <c r="C39" i="12"/>
  <c r="D39" i="12"/>
  <c r="E39" i="12"/>
  <c r="F39" i="12"/>
  <c r="G39" i="12"/>
  <c r="A62" i="12"/>
  <c r="B62" i="12"/>
  <c r="C62" i="12"/>
  <c r="D62" i="12"/>
  <c r="E62" i="12"/>
  <c r="F62" i="12"/>
  <c r="G62" i="12"/>
  <c r="A119" i="12"/>
  <c r="B119" i="12"/>
  <c r="C119" i="12"/>
  <c r="D119" i="12"/>
  <c r="E119" i="12"/>
  <c r="G119" i="12"/>
  <c r="F119" i="12"/>
  <c r="A120" i="12"/>
  <c r="B120" i="12"/>
  <c r="C120" i="12"/>
  <c r="D120" i="12"/>
  <c r="E120" i="12"/>
  <c r="F120" i="12"/>
  <c r="A121" i="12"/>
  <c r="B121" i="12"/>
  <c r="C121" i="12"/>
  <c r="D121" i="12"/>
  <c r="E121" i="12"/>
  <c r="F121" i="12"/>
  <c r="G121" i="12"/>
  <c r="A122" i="12"/>
  <c r="B122" i="12"/>
  <c r="C122" i="12"/>
  <c r="D122" i="12"/>
  <c r="E122" i="12"/>
  <c r="F122" i="12"/>
  <c r="G122" i="12"/>
  <c r="A123" i="12"/>
  <c r="B123" i="12"/>
  <c r="C123" i="12"/>
  <c r="D123" i="12"/>
  <c r="E123" i="12"/>
  <c r="G123" i="12"/>
  <c r="F123" i="12"/>
  <c r="A124" i="12"/>
  <c r="B124" i="12"/>
  <c r="C124" i="12"/>
  <c r="D124" i="12"/>
  <c r="E124" i="12"/>
  <c r="F124" i="12"/>
  <c r="A125" i="12"/>
  <c r="B125" i="12"/>
  <c r="C125" i="12"/>
  <c r="D125" i="12"/>
  <c r="E125" i="12"/>
  <c r="F125" i="12"/>
  <c r="G125" i="12"/>
  <c r="A126" i="12"/>
  <c r="B126" i="12"/>
  <c r="C126" i="12"/>
  <c r="D126" i="12"/>
  <c r="E126" i="12"/>
  <c r="F126" i="12"/>
  <c r="G126" i="12"/>
  <c r="A127" i="12"/>
  <c r="B127" i="12"/>
  <c r="C127" i="12"/>
  <c r="D127" i="12"/>
  <c r="E127" i="12"/>
  <c r="G127" i="12"/>
  <c r="F127" i="12"/>
  <c r="A128" i="12"/>
  <c r="B128" i="12"/>
  <c r="C128" i="12"/>
  <c r="D128" i="12"/>
  <c r="E128" i="12"/>
  <c r="F128" i="12"/>
  <c r="A129" i="12"/>
  <c r="B129" i="12"/>
  <c r="C129" i="12"/>
  <c r="D129" i="12"/>
  <c r="E129" i="12"/>
  <c r="F129" i="12"/>
  <c r="G129" i="12"/>
  <c r="A33" i="11"/>
  <c r="B33" i="11"/>
  <c r="C33" i="11"/>
  <c r="D33" i="11"/>
  <c r="E33" i="11"/>
  <c r="G33" i="11"/>
  <c r="A71" i="11"/>
  <c r="B71" i="11"/>
  <c r="C71" i="11"/>
  <c r="D71" i="11"/>
  <c r="E71" i="11"/>
  <c r="F71" i="11"/>
  <c r="G71" i="11"/>
  <c r="A81" i="11"/>
  <c r="B81" i="11"/>
  <c r="C81" i="11"/>
  <c r="D81" i="11"/>
  <c r="E81" i="11"/>
  <c r="F81" i="11"/>
  <c r="A18" i="11"/>
  <c r="B18" i="11"/>
  <c r="C18" i="11"/>
  <c r="D18" i="11"/>
  <c r="E18" i="11"/>
  <c r="F18" i="11"/>
  <c r="G18" i="11"/>
  <c r="A4" i="11"/>
  <c r="B4" i="11"/>
  <c r="C4" i="11"/>
  <c r="D4" i="11"/>
  <c r="E4" i="11"/>
  <c r="F4" i="11"/>
  <c r="G4" i="11"/>
  <c r="A70" i="11"/>
  <c r="B70" i="11"/>
  <c r="C70" i="11"/>
  <c r="D70" i="11"/>
  <c r="E70" i="11"/>
  <c r="G70" i="11"/>
  <c r="F70" i="11"/>
  <c r="A102" i="11"/>
  <c r="B102" i="11"/>
  <c r="C102" i="11"/>
  <c r="D102" i="11"/>
  <c r="E102" i="11"/>
  <c r="F102" i="11"/>
  <c r="A103" i="11"/>
  <c r="B103" i="11"/>
  <c r="C103" i="11"/>
  <c r="D103" i="11"/>
  <c r="E103" i="11"/>
  <c r="F103" i="11"/>
  <c r="G103" i="11"/>
  <c r="A80" i="11"/>
  <c r="B80" i="11"/>
  <c r="C80" i="11"/>
  <c r="D80" i="11"/>
  <c r="E80" i="11"/>
  <c r="G80" i="11"/>
  <c r="A90" i="11"/>
  <c r="B90" i="11"/>
  <c r="C90" i="11"/>
  <c r="D90" i="11"/>
  <c r="E90" i="11"/>
  <c r="G90" i="11"/>
  <c r="A63" i="11"/>
  <c r="B63" i="11"/>
  <c r="C63" i="11"/>
  <c r="D63" i="11"/>
  <c r="E63" i="11"/>
  <c r="F63" i="11"/>
  <c r="G63" i="11"/>
  <c r="A47" i="11"/>
  <c r="B47" i="11"/>
  <c r="C47" i="11"/>
  <c r="D47" i="11"/>
  <c r="E47" i="11"/>
  <c r="G47" i="11"/>
  <c r="A2" i="11"/>
  <c r="B2" i="11"/>
  <c r="C2" i="11"/>
  <c r="D2" i="11"/>
  <c r="E2" i="11"/>
  <c r="G2" i="11"/>
  <c r="F2" i="11"/>
  <c r="A89" i="11"/>
  <c r="B89" i="11"/>
  <c r="C89" i="11"/>
  <c r="D89" i="11"/>
  <c r="E89" i="11"/>
  <c r="G89" i="11"/>
  <c r="A104" i="11"/>
  <c r="B104" i="11"/>
  <c r="C104" i="11"/>
  <c r="D104" i="11"/>
  <c r="E104" i="11"/>
  <c r="G104" i="11"/>
  <c r="F104" i="11"/>
  <c r="A105" i="11"/>
  <c r="B105" i="11"/>
  <c r="C105" i="11"/>
  <c r="D105" i="11"/>
  <c r="E105" i="11"/>
  <c r="G105" i="11"/>
  <c r="A98" i="11"/>
  <c r="B98" i="11"/>
  <c r="C98" i="11"/>
  <c r="D98" i="11"/>
  <c r="E98" i="11"/>
  <c r="F98" i="11"/>
  <c r="G98" i="11"/>
  <c r="A22" i="11"/>
  <c r="B22" i="11"/>
  <c r="C22" i="11"/>
  <c r="D22" i="11"/>
  <c r="E22" i="11"/>
  <c r="F22" i="11"/>
  <c r="G22" i="11"/>
  <c r="A32" i="11"/>
  <c r="B32" i="11"/>
  <c r="C32" i="11"/>
  <c r="D32" i="11"/>
  <c r="E32" i="11"/>
  <c r="G32" i="11"/>
  <c r="A8" i="11"/>
  <c r="B8" i="11"/>
  <c r="C8" i="11"/>
  <c r="D8" i="11"/>
  <c r="E8" i="11"/>
  <c r="G8" i="11"/>
  <c r="F8" i="11"/>
  <c r="A28" i="11"/>
  <c r="B28" i="11"/>
  <c r="C28" i="11"/>
  <c r="D28" i="11"/>
  <c r="E28" i="11"/>
  <c r="F28" i="11"/>
  <c r="G28" i="11"/>
  <c r="A88" i="11"/>
  <c r="B88" i="11"/>
  <c r="C88" i="11"/>
  <c r="D88" i="11"/>
  <c r="E88" i="11"/>
  <c r="F88" i="11"/>
  <c r="G88" i="11"/>
  <c r="A106" i="11"/>
  <c r="B106" i="11"/>
  <c r="C106" i="11"/>
  <c r="D106" i="11"/>
  <c r="E106" i="11"/>
  <c r="G106" i="11"/>
  <c r="A107" i="11"/>
  <c r="B107" i="11"/>
  <c r="C107" i="11"/>
  <c r="D107" i="11"/>
  <c r="E107" i="11"/>
  <c r="G107" i="11"/>
  <c r="F107" i="11"/>
  <c r="A15" i="11"/>
  <c r="B15" i="11"/>
  <c r="C15" i="11"/>
  <c r="D15" i="11"/>
  <c r="E15" i="11"/>
  <c r="G15" i="11"/>
  <c r="A27" i="11"/>
  <c r="B27" i="11"/>
  <c r="C27" i="11"/>
  <c r="D27" i="11"/>
  <c r="E27" i="11"/>
  <c r="F27" i="11"/>
  <c r="G27" i="11"/>
  <c r="A40" i="11"/>
  <c r="B40" i="11"/>
  <c r="C40" i="11"/>
  <c r="D40" i="11"/>
  <c r="E40" i="11"/>
  <c r="G40" i="11"/>
  <c r="A20" i="11"/>
  <c r="B20" i="11"/>
  <c r="C20" i="11"/>
  <c r="D20" i="11"/>
  <c r="E20" i="11"/>
  <c r="G20" i="11"/>
  <c r="F20" i="11"/>
  <c r="A7" i="11"/>
  <c r="B7" i="11"/>
  <c r="C7" i="11"/>
  <c r="D7" i="11"/>
  <c r="E7" i="11"/>
  <c r="F7" i="11"/>
  <c r="G7" i="11"/>
  <c r="A108" i="11"/>
  <c r="B108" i="11"/>
  <c r="C108" i="11"/>
  <c r="D108" i="11"/>
  <c r="E108" i="11"/>
  <c r="G108" i="11"/>
  <c r="A109" i="11"/>
  <c r="B109" i="11"/>
  <c r="C109" i="11"/>
  <c r="D109" i="11"/>
  <c r="E109" i="11"/>
  <c r="G109" i="11"/>
  <c r="A110" i="11"/>
  <c r="B110" i="11"/>
  <c r="C110" i="11"/>
  <c r="D110" i="11"/>
  <c r="E110" i="11"/>
  <c r="G110" i="11"/>
  <c r="F110" i="11"/>
  <c r="A31" i="11"/>
  <c r="B31" i="11"/>
  <c r="C31" i="11"/>
  <c r="D31" i="11"/>
  <c r="E31" i="11"/>
  <c r="F31" i="11"/>
  <c r="G31" i="11"/>
  <c r="A30" i="11"/>
  <c r="B30" i="11"/>
  <c r="C30" i="11"/>
  <c r="D30" i="11"/>
  <c r="E30" i="11"/>
  <c r="F30" i="11"/>
  <c r="G30" i="11"/>
  <c r="A78" i="11"/>
  <c r="B78" i="11"/>
  <c r="C78" i="11"/>
  <c r="D78" i="11"/>
  <c r="E78" i="11"/>
  <c r="G78" i="11"/>
  <c r="A38" i="11"/>
  <c r="B38" i="11"/>
  <c r="C38" i="11"/>
  <c r="D38" i="11"/>
  <c r="E38" i="11"/>
  <c r="G38" i="11"/>
  <c r="F38" i="11"/>
  <c r="A86" i="11"/>
  <c r="B86" i="11"/>
  <c r="C86" i="11"/>
  <c r="D86" i="11"/>
  <c r="E86" i="11"/>
  <c r="F86" i="11"/>
  <c r="G86" i="11"/>
  <c r="A111" i="11"/>
  <c r="B111" i="11"/>
  <c r="C111" i="11"/>
  <c r="D111" i="11"/>
  <c r="E111" i="11"/>
  <c r="F111" i="11"/>
  <c r="G111" i="11"/>
  <c r="A96" i="11"/>
  <c r="B96" i="11"/>
  <c r="C96" i="11"/>
  <c r="D96" i="11"/>
  <c r="E96" i="11"/>
  <c r="G96" i="11"/>
  <c r="A97" i="11"/>
  <c r="B97" i="11"/>
  <c r="C97" i="11"/>
  <c r="D97" i="11"/>
  <c r="E97" i="11"/>
  <c r="G97" i="11"/>
  <c r="F97" i="11"/>
  <c r="A84" i="11"/>
  <c r="B84" i="11"/>
  <c r="C84" i="11"/>
  <c r="D84" i="11"/>
  <c r="E84" i="11"/>
  <c r="F84" i="11"/>
  <c r="G84" i="11"/>
  <c r="A76" i="11"/>
  <c r="B76" i="11"/>
  <c r="C76" i="11"/>
  <c r="D76" i="11"/>
  <c r="E76" i="11"/>
  <c r="F76" i="11"/>
  <c r="G76" i="11"/>
  <c r="A23" i="11"/>
  <c r="B23" i="11"/>
  <c r="C23" i="11"/>
  <c r="D23" i="11"/>
  <c r="E23" i="11"/>
  <c r="G23" i="11"/>
  <c r="A19" i="11"/>
  <c r="B19" i="11"/>
  <c r="C19" i="11"/>
  <c r="D19" i="11"/>
  <c r="E19" i="11"/>
  <c r="G19" i="11"/>
  <c r="F19" i="11"/>
  <c r="A16" i="11"/>
  <c r="B16" i="11"/>
  <c r="C16" i="11"/>
  <c r="D16" i="11"/>
  <c r="E16" i="11"/>
  <c r="F16" i="11"/>
  <c r="G16" i="11"/>
  <c r="A74" i="11"/>
  <c r="B74" i="11"/>
  <c r="C74" i="11"/>
  <c r="D74" i="11"/>
  <c r="E74" i="11"/>
  <c r="F74" i="11"/>
  <c r="G74" i="11"/>
  <c r="A112" i="11"/>
  <c r="B112" i="11"/>
  <c r="C112" i="11"/>
  <c r="D112" i="11"/>
  <c r="E112" i="11"/>
  <c r="G112" i="11"/>
  <c r="A113" i="11"/>
  <c r="B113" i="11"/>
  <c r="C113" i="11"/>
  <c r="D113" i="11"/>
  <c r="E113" i="11"/>
  <c r="G113" i="11"/>
  <c r="F113" i="11"/>
  <c r="A11" i="11"/>
  <c r="B11" i="11"/>
  <c r="C11" i="11"/>
  <c r="D11" i="11"/>
  <c r="E11" i="11"/>
  <c r="F11" i="11"/>
  <c r="G11" i="11"/>
  <c r="A66" i="11"/>
  <c r="B66" i="11"/>
  <c r="C66" i="11"/>
  <c r="D66" i="11"/>
  <c r="E66" i="11"/>
  <c r="F66" i="11"/>
  <c r="G66" i="11"/>
  <c r="A50" i="11"/>
  <c r="B50" i="11"/>
  <c r="C50" i="11"/>
  <c r="D50" i="11"/>
  <c r="E50" i="11"/>
  <c r="G50" i="11"/>
  <c r="A41" i="11"/>
  <c r="B41" i="11"/>
  <c r="C41" i="11"/>
  <c r="D41" i="11"/>
  <c r="E41" i="11"/>
  <c r="G41" i="11"/>
  <c r="F41" i="11"/>
  <c r="A17" i="11"/>
  <c r="B17" i="11"/>
  <c r="C17" i="11"/>
  <c r="D17" i="11"/>
  <c r="E17" i="11"/>
  <c r="G17" i="11"/>
  <c r="F17" i="11"/>
  <c r="A114" i="11"/>
  <c r="B114" i="11"/>
  <c r="C114" i="11"/>
  <c r="D114" i="11"/>
  <c r="E114" i="11"/>
  <c r="F114" i="11"/>
  <c r="A115" i="11"/>
  <c r="B115" i="11"/>
  <c r="C115" i="11"/>
  <c r="D115" i="11"/>
  <c r="E115" i="11"/>
  <c r="F115" i="11"/>
  <c r="G115" i="11"/>
  <c r="A116" i="11"/>
  <c r="B116" i="11"/>
  <c r="C116" i="11"/>
  <c r="D116" i="11"/>
  <c r="E116" i="11"/>
  <c r="F116" i="11"/>
  <c r="G116" i="11"/>
  <c r="A65" i="11"/>
  <c r="B65" i="11"/>
  <c r="C65" i="11"/>
  <c r="D65" i="11"/>
  <c r="E65" i="11"/>
  <c r="G65" i="11"/>
  <c r="F65" i="11"/>
  <c r="A61" i="11"/>
  <c r="B61" i="11"/>
  <c r="C61" i="11"/>
  <c r="D61" i="11"/>
  <c r="E61" i="11"/>
  <c r="F61" i="11"/>
  <c r="A75" i="11"/>
  <c r="B75" i="11"/>
  <c r="C75" i="11"/>
  <c r="D75" i="11"/>
  <c r="E75" i="11"/>
  <c r="F75" i="11"/>
  <c r="G75" i="11"/>
  <c r="A52" i="11"/>
  <c r="B52" i="11"/>
  <c r="C52" i="11"/>
  <c r="D52" i="11"/>
  <c r="E52" i="11"/>
  <c r="F52" i="11"/>
  <c r="G52" i="11"/>
  <c r="A35" i="11"/>
  <c r="B35" i="11"/>
  <c r="C35" i="11"/>
  <c r="D35" i="11"/>
  <c r="E35" i="11"/>
  <c r="G35" i="11"/>
  <c r="F35" i="11"/>
  <c r="A117" i="11"/>
  <c r="B117" i="11"/>
  <c r="C117" i="11"/>
  <c r="D117" i="11"/>
  <c r="E117" i="11"/>
  <c r="F117" i="11"/>
  <c r="A118" i="11"/>
  <c r="B118" i="11"/>
  <c r="C118" i="11"/>
  <c r="D118" i="11"/>
  <c r="E118" i="11"/>
  <c r="G118" i="11"/>
  <c r="A119" i="11"/>
  <c r="B119" i="11"/>
  <c r="C119" i="11"/>
  <c r="D119" i="11"/>
  <c r="E119" i="11"/>
  <c r="F119" i="11"/>
  <c r="G119" i="11"/>
  <c r="A68" i="11"/>
  <c r="B68" i="11"/>
  <c r="C68" i="11"/>
  <c r="D68" i="11"/>
  <c r="E68" i="11"/>
  <c r="G68" i="11"/>
  <c r="F68" i="11"/>
  <c r="B83" i="11"/>
  <c r="C83" i="11"/>
  <c r="D83" i="11"/>
  <c r="E83" i="11"/>
  <c r="G83" i="11"/>
  <c r="A92" i="11"/>
  <c r="B92" i="11"/>
  <c r="C92" i="11"/>
  <c r="D92" i="11"/>
  <c r="E92" i="11"/>
  <c r="G92" i="11"/>
  <c r="F92" i="11"/>
  <c r="A120" i="11"/>
  <c r="B120" i="11"/>
  <c r="C120" i="11"/>
  <c r="D120" i="11"/>
  <c r="E120" i="11"/>
  <c r="F120" i="11"/>
  <c r="G120" i="11"/>
  <c r="A45" i="11"/>
  <c r="B45" i="11"/>
  <c r="C45" i="11"/>
  <c r="D45" i="11"/>
  <c r="E45" i="11"/>
  <c r="F45" i="11"/>
  <c r="G45" i="11"/>
  <c r="A121" i="11"/>
  <c r="B121" i="11"/>
  <c r="C121" i="11"/>
  <c r="D121" i="11"/>
  <c r="E121" i="11"/>
  <c r="G121" i="11"/>
  <c r="A122" i="11"/>
  <c r="B122" i="11"/>
  <c r="C122" i="11"/>
  <c r="D122" i="11"/>
  <c r="E122" i="11"/>
  <c r="G122" i="11"/>
  <c r="F122" i="11"/>
  <c r="A123" i="11"/>
  <c r="B123" i="11"/>
  <c r="C123" i="11"/>
  <c r="D123" i="11"/>
  <c r="E123" i="11"/>
  <c r="F123" i="11"/>
  <c r="G123" i="11"/>
  <c r="A6" i="11"/>
  <c r="B6" i="11"/>
  <c r="C6" i="11"/>
  <c r="D6" i="11"/>
  <c r="E6" i="11"/>
  <c r="G6" i="11"/>
  <c r="F6" i="11"/>
  <c r="A5" i="11"/>
  <c r="B5" i="11"/>
  <c r="C5" i="11"/>
  <c r="D5" i="11"/>
  <c r="E5" i="11"/>
  <c r="G5" i="11"/>
  <c r="A13" i="11"/>
  <c r="B13" i="11"/>
  <c r="C13" i="11"/>
  <c r="D13" i="11"/>
  <c r="E13" i="11"/>
  <c r="G13" i="11"/>
  <c r="F13" i="11"/>
  <c r="A10" i="11"/>
  <c r="B10" i="11"/>
  <c r="C10" i="11"/>
  <c r="D10" i="11"/>
  <c r="E10" i="11"/>
  <c r="F10" i="11"/>
  <c r="G10" i="11"/>
  <c r="A9" i="11"/>
  <c r="B9" i="11"/>
  <c r="C9" i="11"/>
  <c r="D9" i="11"/>
  <c r="E9" i="11"/>
  <c r="F9" i="11"/>
  <c r="G9" i="11"/>
  <c r="A124" i="11"/>
  <c r="B124" i="11"/>
  <c r="C124" i="11"/>
  <c r="D124" i="11"/>
  <c r="E124" i="11"/>
  <c r="G124" i="11"/>
  <c r="A125" i="11"/>
  <c r="B125" i="11"/>
  <c r="C125" i="11"/>
  <c r="D125" i="11"/>
  <c r="E125" i="11"/>
  <c r="G125" i="11"/>
  <c r="F125" i="11"/>
  <c r="A126" i="11"/>
  <c r="B126" i="11"/>
  <c r="C126" i="11"/>
  <c r="D126" i="11"/>
  <c r="E126" i="11"/>
  <c r="F126" i="11"/>
  <c r="G126" i="11"/>
  <c r="A95" i="11"/>
  <c r="B95" i="11"/>
  <c r="C95" i="11"/>
  <c r="D95" i="11"/>
  <c r="E95" i="11"/>
  <c r="F95" i="11"/>
  <c r="G95" i="11"/>
  <c r="A29" i="11"/>
  <c r="B29" i="11"/>
  <c r="C29" i="11"/>
  <c r="D29" i="11"/>
  <c r="E29" i="11"/>
  <c r="G29" i="11"/>
  <c r="A25" i="11"/>
  <c r="B25" i="11"/>
  <c r="C25" i="11"/>
  <c r="D25" i="11"/>
  <c r="E25" i="11"/>
  <c r="G25" i="11"/>
  <c r="F25" i="11"/>
  <c r="A21" i="11"/>
  <c r="B21" i="11"/>
  <c r="C21" i="11"/>
  <c r="D21" i="11"/>
  <c r="E21" i="11"/>
  <c r="F21" i="11"/>
  <c r="G21" i="11"/>
  <c r="A44" i="11"/>
  <c r="B44" i="11"/>
  <c r="C44" i="11"/>
  <c r="D44" i="11"/>
  <c r="E44" i="11"/>
  <c r="F44" i="11"/>
  <c r="G44" i="11"/>
  <c r="A79" i="11"/>
  <c r="B79" i="11"/>
  <c r="C79" i="11"/>
  <c r="D79" i="11"/>
  <c r="E79" i="11"/>
  <c r="G79" i="11"/>
  <c r="A127" i="11"/>
  <c r="B127" i="11"/>
  <c r="C127" i="11"/>
  <c r="D127" i="11"/>
  <c r="E127" i="11"/>
  <c r="G127" i="11"/>
  <c r="F127" i="11"/>
  <c r="A128" i="11"/>
  <c r="B128" i="11"/>
  <c r="C128" i="11"/>
  <c r="D128" i="11"/>
  <c r="E128" i="11"/>
  <c r="F128" i="11"/>
  <c r="G128" i="11"/>
  <c r="A49" i="11"/>
  <c r="B49" i="11"/>
  <c r="C49" i="11"/>
  <c r="D49" i="11"/>
  <c r="E49" i="11"/>
  <c r="F49" i="11"/>
  <c r="G49" i="11"/>
  <c r="A82" i="11"/>
  <c r="B82" i="11"/>
  <c r="C82" i="11"/>
  <c r="D82" i="11"/>
  <c r="E82" i="11"/>
  <c r="G82" i="11"/>
  <c r="A48" i="11"/>
  <c r="B48" i="11"/>
  <c r="C48" i="11"/>
  <c r="D48" i="11"/>
  <c r="E48" i="11"/>
  <c r="G48" i="11"/>
  <c r="F48" i="11"/>
  <c r="A87" i="11"/>
  <c r="B87" i="11"/>
  <c r="C87" i="11"/>
  <c r="D87" i="11"/>
  <c r="E87" i="11"/>
  <c r="F87" i="11"/>
  <c r="G87" i="11"/>
  <c r="A14" i="11"/>
  <c r="B14" i="11"/>
  <c r="C14" i="11"/>
  <c r="D14" i="11"/>
  <c r="E14" i="11"/>
  <c r="F14" i="11"/>
  <c r="G14" i="11"/>
  <c r="A77" i="11"/>
  <c r="B77" i="11"/>
  <c r="C77" i="11"/>
  <c r="D77" i="11"/>
  <c r="E77" i="11"/>
  <c r="A129" i="11"/>
  <c r="B129" i="11"/>
  <c r="C129" i="11"/>
  <c r="D129" i="11"/>
  <c r="E129" i="11"/>
  <c r="F129" i="11"/>
  <c r="A130" i="11"/>
  <c r="B130" i="11"/>
  <c r="C130" i="11"/>
  <c r="D130" i="11"/>
  <c r="E130" i="11"/>
  <c r="F130" i="11"/>
  <c r="G130" i="11"/>
  <c r="A12" i="11"/>
  <c r="B12" i="11"/>
  <c r="C12" i="11"/>
  <c r="D12" i="11"/>
  <c r="E12" i="11"/>
  <c r="F12" i="11"/>
  <c r="A55" i="11"/>
  <c r="B55" i="11"/>
  <c r="C55" i="11"/>
  <c r="D55" i="11"/>
  <c r="E55" i="11"/>
  <c r="G55" i="11"/>
  <c r="A36" i="11"/>
  <c r="B36" i="11"/>
  <c r="C36" i="11"/>
  <c r="D36" i="11"/>
  <c r="E36" i="11"/>
  <c r="G36" i="11"/>
  <c r="F36" i="11"/>
  <c r="A3" i="11"/>
  <c r="B3" i="11"/>
  <c r="C3" i="11"/>
  <c r="D3" i="11"/>
  <c r="E3" i="11"/>
  <c r="F3" i="11"/>
  <c r="G3" i="11"/>
  <c r="A37" i="11"/>
  <c r="B37" i="11"/>
  <c r="C37" i="11"/>
  <c r="D37" i="11"/>
  <c r="E37" i="11"/>
  <c r="F37" i="11"/>
  <c r="G37" i="11"/>
  <c r="A131" i="11"/>
  <c r="B131" i="11"/>
  <c r="C131" i="11"/>
  <c r="D131" i="11"/>
  <c r="E131" i="11"/>
  <c r="F131" i="11"/>
  <c r="G131" i="11"/>
  <c r="A132" i="11"/>
  <c r="B132" i="11"/>
  <c r="C132" i="11"/>
  <c r="D132" i="11"/>
  <c r="E132" i="11"/>
  <c r="G132" i="11"/>
  <c r="F132" i="11"/>
  <c r="A133" i="11"/>
  <c r="B133" i="11"/>
  <c r="C133" i="11"/>
  <c r="D133" i="11"/>
  <c r="E133" i="11"/>
  <c r="F133" i="11"/>
  <c r="G133" i="11"/>
  <c r="A73" i="11"/>
  <c r="B73" i="11"/>
  <c r="C73" i="11"/>
  <c r="D73" i="11"/>
  <c r="E73" i="11"/>
  <c r="F73" i="11"/>
  <c r="G73" i="11"/>
  <c r="A91" i="11"/>
  <c r="B91" i="11"/>
  <c r="C91" i="11"/>
  <c r="D91" i="11"/>
  <c r="E91" i="11"/>
  <c r="F91" i="11"/>
  <c r="G91" i="11"/>
  <c r="A101" i="11"/>
  <c r="B101" i="11"/>
  <c r="C101" i="11"/>
  <c r="D101" i="11"/>
  <c r="E101" i="11"/>
  <c r="G101" i="11"/>
  <c r="F101" i="11"/>
  <c r="A67" i="11"/>
  <c r="B67" i="11"/>
  <c r="C67" i="11"/>
  <c r="D67" i="11"/>
  <c r="E67" i="11"/>
  <c r="F67" i="11"/>
  <c r="G67" i="11"/>
  <c r="A34" i="11"/>
  <c r="B34" i="11"/>
  <c r="C34" i="11"/>
  <c r="D34" i="11"/>
  <c r="E34" i="11"/>
  <c r="F34" i="11"/>
  <c r="G34" i="11"/>
  <c r="A99" i="11"/>
  <c r="B99" i="11"/>
  <c r="C99" i="11"/>
  <c r="D99" i="11"/>
  <c r="E99" i="11"/>
  <c r="F99" i="11"/>
  <c r="G99" i="11"/>
  <c r="A93" i="11"/>
  <c r="B93" i="11"/>
  <c r="C93" i="11"/>
  <c r="D93" i="11"/>
  <c r="E93" i="11"/>
  <c r="G93" i="11"/>
  <c r="F93" i="11"/>
  <c r="A134" i="11"/>
  <c r="B134" i="11"/>
  <c r="C134" i="11"/>
  <c r="D134" i="11"/>
  <c r="E134" i="11"/>
  <c r="F134" i="11"/>
  <c r="G134" i="11"/>
  <c r="A57" i="11"/>
  <c r="B57" i="11"/>
  <c r="C57" i="11"/>
  <c r="D57" i="11"/>
  <c r="E57" i="11"/>
  <c r="F57" i="11"/>
  <c r="G57" i="11"/>
  <c r="A94" i="11"/>
  <c r="B94" i="11"/>
  <c r="C94" i="11"/>
  <c r="D94" i="11"/>
  <c r="E94" i="11"/>
  <c r="F94" i="11"/>
  <c r="G94" i="11"/>
  <c r="A64" i="11"/>
  <c r="B64" i="11"/>
  <c r="C64" i="11"/>
  <c r="D64" i="11"/>
  <c r="E64" i="11"/>
  <c r="G64" i="11"/>
  <c r="F64" i="11"/>
  <c r="A62" i="11"/>
  <c r="B62" i="11"/>
  <c r="C62" i="11"/>
  <c r="D62" i="11"/>
  <c r="E62" i="11"/>
  <c r="F62" i="11"/>
  <c r="G62" i="11"/>
  <c r="A54" i="11"/>
  <c r="B54" i="11"/>
  <c r="C54" i="11"/>
  <c r="D54" i="11"/>
  <c r="E54" i="11"/>
  <c r="F54" i="11"/>
  <c r="G54" i="11"/>
  <c r="A100" i="11"/>
  <c r="B100" i="11"/>
  <c r="C100" i="11"/>
  <c r="D100" i="11"/>
  <c r="E100" i="11"/>
  <c r="F100" i="11"/>
  <c r="G100" i="11"/>
  <c r="A135" i="11"/>
  <c r="B135" i="11"/>
  <c r="C135" i="11"/>
  <c r="D135" i="11"/>
  <c r="E135" i="11"/>
  <c r="G135" i="11"/>
  <c r="F135" i="11"/>
  <c r="A136" i="11"/>
  <c r="B136" i="11"/>
  <c r="C136" i="11"/>
  <c r="D136" i="11"/>
  <c r="E136" i="11"/>
  <c r="F136" i="11"/>
  <c r="G136" i="11"/>
  <c r="A26" i="11"/>
  <c r="B26" i="11"/>
  <c r="C26" i="11"/>
  <c r="D26" i="11"/>
  <c r="E26" i="11"/>
  <c r="F26" i="11"/>
  <c r="G26" i="11"/>
  <c r="A46" i="11"/>
  <c r="B46" i="11"/>
  <c r="C46" i="11"/>
  <c r="D46" i="11"/>
  <c r="E46" i="11"/>
  <c r="F46" i="11"/>
  <c r="G46" i="11"/>
  <c r="A59" i="11"/>
  <c r="B59" i="11"/>
  <c r="C59" i="11"/>
  <c r="D59" i="11"/>
  <c r="E59" i="11"/>
  <c r="G59" i="11"/>
  <c r="F59" i="11"/>
  <c r="A39" i="11"/>
  <c r="B39" i="11"/>
  <c r="C39" i="11"/>
  <c r="D39" i="11"/>
  <c r="E39" i="11"/>
  <c r="F39" i="11"/>
  <c r="G39" i="11"/>
  <c r="A56" i="11"/>
  <c r="B56" i="11"/>
  <c r="C56" i="11"/>
  <c r="D56" i="11"/>
  <c r="E56" i="11"/>
  <c r="F56" i="11"/>
  <c r="G56" i="11"/>
  <c r="A137" i="11"/>
  <c r="B137" i="11"/>
  <c r="C137" i="11"/>
  <c r="D137" i="11"/>
  <c r="E137" i="11"/>
  <c r="F137" i="11"/>
  <c r="G137" i="11"/>
  <c r="A138" i="11"/>
  <c r="B138" i="11"/>
  <c r="C138" i="11"/>
  <c r="D138" i="11"/>
  <c r="E138" i="11"/>
  <c r="G138" i="11"/>
  <c r="F138" i="11"/>
  <c r="A139" i="11"/>
  <c r="B139" i="11"/>
  <c r="C139" i="11"/>
  <c r="D139" i="11"/>
  <c r="E139" i="11"/>
  <c r="F139" i="11"/>
  <c r="G139" i="11"/>
  <c r="B20" i="9"/>
  <c r="B19" i="9"/>
  <c r="B62" i="9"/>
  <c r="B49" i="9"/>
  <c r="B67" i="9"/>
  <c r="B137" i="9"/>
  <c r="B138" i="9"/>
  <c r="B139" i="9"/>
  <c r="B66" i="9"/>
  <c r="B100" i="9"/>
  <c r="B78" i="9"/>
  <c r="B64" i="9"/>
  <c r="B70" i="9"/>
  <c r="B99" i="9"/>
  <c r="B135" i="9"/>
  <c r="B136" i="9"/>
  <c r="B94" i="9"/>
  <c r="B93" i="9"/>
  <c r="B101" i="9"/>
  <c r="B87" i="9"/>
  <c r="B53" i="9"/>
  <c r="B97" i="9"/>
  <c r="B98" i="9"/>
  <c r="B134" i="9"/>
  <c r="B4" i="9"/>
  <c r="B54" i="9"/>
  <c r="B3" i="9"/>
  <c r="B8" i="9"/>
  <c r="B43" i="9"/>
  <c r="B131" i="9"/>
  <c r="B132" i="9"/>
  <c r="B133" i="9"/>
  <c r="B58" i="9"/>
  <c r="B73" i="9"/>
  <c r="B39" i="9"/>
  <c r="B79" i="9"/>
  <c r="B33" i="9"/>
  <c r="B61" i="9"/>
  <c r="B129" i="9"/>
  <c r="B130" i="9"/>
  <c r="B81" i="9"/>
  <c r="B34" i="9"/>
  <c r="B15" i="9"/>
  <c r="B14" i="9"/>
  <c r="B24" i="9"/>
  <c r="B65" i="9"/>
  <c r="B127" i="9"/>
  <c r="B128" i="9"/>
  <c r="B7" i="9"/>
  <c r="B2" i="9"/>
  <c r="B11" i="9"/>
  <c r="B16" i="9"/>
  <c r="B13" i="9"/>
  <c r="B124" i="9"/>
  <c r="B125" i="9"/>
  <c r="B126" i="9"/>
  <c r="B72" i="9"/>
  <c r="B89" i="9"/>
  <c r="B95" i="9"/>
  <c r="B120" i="9"/>
  <c r="B36" i="9"/>
  <c r="B121" i="9"/>
  <c r="B122" i="9"/>
  <c r="B123" i="9"/>
  <c r="B26" i="9"/>
  <c r="B6" i="9"/>
  <c r="B17" i="9"/>
  <c r="B30" i="9"/>
  <c r="B52" i="9"/>
  <c r="B112" i="9"/>
  <c r="B113" i="9"/>
  <c r="B82" i="9"/>
  <c r="B60" i="9"/>
  <c r="B32" i="9"/>
  <c r="B35" i="9"/>
  <c r="B114" i="9"/>
  <c r="B115" i="9"/>
  <c r="B116" i="9"/>
  <c r="B68" i="9"/>
  <c r="B77" i="9"/>
  <c r="B88" i="9"/>
  <c r="B51" i="9"/>
  <c r="B48" i="9"/>
  <c r="B117" i="9"/>
  <c r="B118" i="9"/>
  <c r="B119" i="9"/>
  <c r="B18" i="9"/>
  <c r="B74" i="9"/>
  <c r="B38" i="9"/>
  <c r="B45" i="9"/>
  <c r="B10" i="9"/>
  <c r="B41" i="9"/>
  <c r="B84" i="9"/>
  <c r="B106" i="9"/>
  <c r="B107" i="9"/>
  <c r="B90" i="9"/>
  <c r="B59" i="9"/>
  <c r="B46" i="9"/>
  <c r="B5" i="9"/>
  <c r="B91" i="9"/>
  <c r="B104" i="9"/>
  <c r="B105" i="9"/>
  <c r="B29" i="9"/>
  <c r="B42" i="9"/>
  <c r="B21" i="9"/>
  <c r="B9" i="9"/>
  <c r="B108" i="9"/>
  <c r="B109" i="9"/>
  <c r="B110" i="9"/>
  <c r="B40" i="9"/>
  <c r="B63" i="9"/>
  <c r="B55" i="9"/>
  <c r="B71" i="9"/>
  <c r="B111" i="9"/>
  <c r="B83" i="9"/>
  <c r="B85" i="9"/>
  <c r="B28" i="9"/>
  <c r="B23" i="9"/>
  <c r="B96" i="9"/>
  <c r="B76" i="9"/>
  <c r="B50" i="9"/>
  <c r="B69" i="9"/>
  <c r="B25" i="9"/>
  <c r="B12" i="9"/>
  <c r="B22" i="9"/>
  <c r="B102" i="9"/>
  <c r="B103" i="9"/>
  <c r="B37" i="9"/>
  <c r="C139" i="9"/>
  <c r="D139" i="9"/>
  <c r="E139" i="9"/>
  <c r="G139" i="9"/>
  <c r="C138" i="9"/>
  <c r="D138" i="9"/>
  <c r="E138" i="9"/>
  <c r="G138" i="9"/>
  <c r="C137" i="9"/>
  <c r="D137" i="9"/>
  <c r="E137" i="9"/>
  <c r="G137" i="9"/>
  <c r="C67" i="9"/>
  <c r="D67" i="9"/>
  <c r="E67" i="9"/>
  <c r="G67" i="9"/>
  <c r="C49" i="9"/>
  <c r="D49" i="9"/>
  <c r="E49" i="9"/>
  <c r="G49" i="9"/>
  <c r="C62" i="9"/>
  <c r="D62" i="9"/>
  <c r="E62" i="9"/>
  <c r="G62" i="9"/>
  <c r="C19" i="9"/>
  <c r="D19" i="9"/>
  <c r="E19" i="9"/>
  <c r="G19" i="9"/>
  <c r="C20" i="9"/>
  <c r="D20" i="9"/>
  <c r="E20" i="9"/>
  <c r="G20" i="9"/>
  <c r="C136" i="9"/>
  <c r="D136" i="9"/>
  <c r="E136" i="9"/>
  <c r="G136" i="9"/>
  <c r="C135" i="9"/>
  <c r="D135" i="9"/>
  <c r="E135" i="9"/>
  <c r="G135" i="9"/>
  <c r="C99" i="9"/>
  <c r="D99" i="9"/>
  <c r="E99" i="9"/>
  <c r="G99" i="9"/>
  <c r="C70" i="9"/>
  <c r="D70" i="9"/>
  <c r="E70" i="9"/>
  <c r="G70" i="9"/>
  <c r="C64" i="9"/>
  <c r="D64" i="9"/>
  <c r="E64" i="9"/>
  <c r="G64" i="9"/>
  <c r="C78" i="9"/>
  <c r="D78" i="9"/>
  <c r="E78" i="9"/>
  <c r="G78" i="9"/>
  <c r="C100" i="9"/>
  <c r="D100" i="9"/>
  <c r="E100" i="9"/>
  <c r="G100" i="9"/>
  <c r="C66" i="9"/>
  <c r="D66" i="9"/>
  <c r="E66" i="9"/>
  <c r="G66" i="9"/>
  <c r="C134" i="9"/>
  <c r="D134" i="9"/>
  <c r="E134" i="9"/>
  <c r="G134" i="9"/>
  <c r="C98" i="9"/>
  <c r="D98" i="9"/>
  <c r="E98" i="9"/>
  <c r="G98" i="9"/>
  <c r="C97" i="9"/>
  <c r="D97" i="9"/>
  <c r="E97" i="9"/>
  <c r="G97" i="9"/>
  <c r="C53" i="9"/>
  <c r="D53" i="9"/>
  <c r="E53" i="9"/>
  <c r="G53" i="9"/>
  <c r="C87" i="9"/>
  <c r="D87" i="9"/>
  <c r="E87" i="9"/>
  <c r="G87" i="9"/>
  <c r="C101" i="9"/>
  <c r="D101" i="9"/>
  <c r="E101" i="9"/>
  <c r="G101" i="9"/>
  <c r="C93" i="9"/>
  <c r="D93" i="9"/>
  <c r="E93" i="9"/>
  <c r="G93" i="9"/>
  <c r="C94" i="9"/>
  <c r="D94" i="9"/>
  <c r="E94" i="9"/>
  <c r="G94" i="9"/>
  <c r="C133" i="9"/>
  <c r="D133" i="9"/>
  <c r="E133" i="9"/>
  <c r="G133" i="9"/>
  <c r="C132" i="9"/>
  <c r="D132" i="9"/>
  <c r="E132" i="9"/>
  <c r="G132" i="9"/>
  <c r="C131" i="9"/>
  <c r="D131" i="9"/>
  <c r="E131" i="9"/>
  <c r="G131" i="9"/>
  <c r="C43" i="9"/>
  <c r="D43" i="9"/>
  <c r="E43" i="9"/>
  <c r="G43" i="9"/>
  <c r="C8" i="9"/>
  <c r="D8" i="9"/>
  <c r="E8" i="9"/>
  <c r="G8" i="9"/>
  <c r="C3" i="9"/>
  <c r="D3" i="9"/>
  <c r="E3" i="9"/>
  <c r="G3" i="9"/>
  <c r="C54" i="9"/>
  <c r="D54" i="9"/>
  <c r="E54" i="9"/>
  <c r="G54" i="9"/>
  <c r="C4" i="9"/>
  <c r="D4" i="9"/>
  <c r="E4" i="9"/>
  <c r="G4" i="9"/>
  <c r="C130" i="9"/>
  <c r="D130" i="9"/>
  <c r="E130" i="9"/>
  <c r="G130" i="9"/>
  <c r="C129" i="9"/>
  <c r="D129" i="9"/>
  <c r="E129" i="9"/>
  <c r="G129" i="9"/>
  <c r="C61" i="9"/>
  <c r="D61" i="9"/>
  <c r="E61" i="9"/>
  <c r="G61" i="9"/>
  <c r="C33" i="9"/>
  <c r="D33" i="9"/>
  <c r="E33" i="9"/>
  <c r="G33" i="9"/>
  <c r="C79" i="9"/>
  <c r="D79" i="9"/>
  <c r="E79" i="9"/>
  <c r="G79" i="9"/>
  <c r="C39" i="9"/>
  <c r="D39" i="9"/>
  <c r="E39" i="9"/>
  <c r="G39" i="9"/>
  <c r="C73" i="9"/>
  <c r="D73" i="9"/>
  <c r="E73" i="9"/>
  <c r="G73" i="9"/>
  <c r="C58" i="9"/>
  <c r="D58" i="9"/>
  <c r="E58" i="9"/>
  <c r="G58" i="9"/>
  <c r="C128" i="9"/>
  <c r="D128" i="9"/>
  <c r="E128" i="9"/>
  <c r="G128" i="9"/>
  <c r="C127" i="9"/>
  <c r="D127" i="9"/>
  <c r="E127" i="9"/>
  <c r="G127" i="9"/>
  <c r="C65" i="9"/>
  <c r="D65" i="9"/>
  <c r="E65" i="9"/>
  <c r="G65" i="9"/>
  <c r="C24" i="9"/>
  <c r="D24" i="9"/>
  <c r="E24" i="9"/>
  <c r="G24" i="9"/>
  <c r="C14" i="9"/>
  <c r="D14" i="9"/>
  <c r="E14" i="9"/>
  <c r="G14" i="9"/>
  <c r="C15" i="9"/>
  <c r="D15" i="9"/>
  <c r="E15" i="9"/>
  <c r="G15" i="9"/>
  <c r="C34" i="9"/>
  <c r="D34" i="9"/>
  <c r="E34" i="9"/>
  <c r="G34" i="9"/>
  <c r="C81" i="9"/>
  <c r="D81" i="9"/>
  <c r="E81" i="9"/>
  <c r="G81" i="9"/>
  <c r="C126" i="9"/>
  <c r="D126" i="9"/>
  <c r="E126" i="9"/>
  <c r="G126" i="9"/>
  <c r="C125" i="9"/>
  <c r="D125" i="9"/>
  <c r="E125" i="9"/>
  <c r="G125" i="9"/>
  <c r="C124" i="9"/>
  <c r="D124" i="9"/>
  <c r="E124" i="9"/>
  <c r="G124" i="9"/>
  <c r="C13" i="9"/>
  <c r="D13" i="9"/>
  <c r="E13" i="9"/>
  <c r="G13" i="9"/>
  <c r="C16" i="9"/>
  <c r="D16" i="9"/>
  <c r="E16" i="9"/>
  <c r="G16" i="9"/>
  <c r="C11" i="9"/>
  <c r="D11" i="9"/>
  <c r="E11" i="9"/>
  <c r="G11" i="9"/>
  <c r="C2" i="9"/>
  <c r="D2" i="9"/>
  <c r="E2" i="9"/>
  <c r="G2" i="9"/>
  <c r="C7" i="9"/>
  <c r="D7" i="9"/>
  <c r="E7" i="9"/>
  <c r="G7" i="9"/>
  <c r="C123" i="9"/>
  <c r="D123" i="9"/>
  <c r="E123" i="9"/>
  <c r="G123" i="9"/>
  <c r="C122" i="9"/>
  <c r="D122" i="9"/>
  <c r="E122" i="9"/>
  <c r="G122" i="9"/>
  <c r="C121" i="9"/>
  <c r="D121" i="9"/>
  <c r="E121" i="9"/>
  <c r="G121" i="9"/>
  <c r="C36" i="9"/>
  <c r="D36" i="9"/>
  <c r="E36" i="9"/>
  <c r="G36" i="9"/>
  <c r="C120" i="9"/>
  <c r="D120" i="9"/>
  <c r="E120" i="9"/>
  <c r="G120" i="9"/>
  <c r="C95" i="9"/>
  <c r="D95" i="9"/>
  <c r="E95" i="9"/>
  <c r="G95" i="9"/>
  <c r="C89" i="9"/>
  <c r="D89" i="9"/>
  <c r="E89" i="9"/>
  <c r="G89" i="9"/>
  <c r="C72" i="9"/>
  <c r="D72" i="9"/>
  <c r="E72" i="9"/>
  <c r="G72" i="9"/>
  <c r="C119" i="9"/>
  <c r="D119" i="9"/>
  <c r="E119" i="9"/>
  <c r="G119" i="9"/>
  <c r="C118" i="9"/>
  <c r="D118" i="9"/>
  <c r="E118" i="9"/>
  <c r="G118" i="9"/>
  <c r="C117" i="9"/>
  <c r="D117" i="9"/>
  <c r="E117" i="9"/>
  <c r="G117" i="9"/>
  <c r="C48" i="9"/>
  <c r="D48" i="9"/>
  <c r="E48" i="9"/>
  <c r="G48" i="9"/>
  <c r="C51" i="9"/>
  <c r="D51" i="9"/>
  <c r="E51" i="9"/>
  <c r="G51" i="9"/>
  <c r="C88" i="9"/>
  <c r="D88" i="9"/>
  <c r="E88" i="9"/>
  <c r="G88" i="9"/>
  <c r="C77" i="9"/>
  <c r="D77" i="9"/>
  <c r="E77" i="9"/>
  <c r="G77" i="9"/>
  <c r="C68" i="9"/>
  <c r="D68" i="9"/>
  <c r="E68" i="9"/>
  <c r="G68" i="9"/>
  <c r="C116" i="9"/>
  <c r="D116" i="9"/>
  <c r="E116" i="9"/>
  <c r="G116" i="9"/>
  <c r="C115" i="9"/>
  <c r="D115" i="9"/>
  <c r="E115" i="9"/>
  <c r="G115" i="9"/>
  <c r="C114" i="9"/>
  <c r="D114" i="9"/>
  <c r="E114" i="9"/>
  <c r="G114" i="9"/>
  <c r="C35" i="9"/>
  <c r="D35" i="9"/>
  <c r="E35" i="9"/>
  <c r="G35" i="9"/>
  <c r="C32" i="9"/>
  <c r="D32" i="9"/>
  <c r="E32" i="9"/>
  <c r="G32" i="9"/>
  <c r="C60" i="9"/>
  <c r="D60" i="9"/>
  <c r="E60" i="9"/>
  <c r="G60" i="9"/>
  <c r="C82" i="9"/>
  <c r="D82" i="9"/>
  <c r="E82" i="9"/>
  <c r="G82" i="9"/>
  <c r="C18" i="9"/>
  <c r="D18" i="9"/>
  <c r="E18" i="9"/>
  <c r="G18" i="9"/>
  <c r="C113" i="9"/>
  <c r="D113" i="9"/>
  <c r="E113" i="9"/>
  <c r="G113" i="9"/>
  <c r="C112" i="9"/>
  <c r="D112" i="9"/>
  <c r="E112" i="9"/>
  <c r="G112" i="9"/>
  <c r="C52" i="9"/>
  <c r="D52" i="9"/>
  <c r="E52" i="9"/>
  <c r="G52" i="9"/>
  <c r="C30" i="9"/>
  <c r="D30" i="9"/>
  <c r="E30" i="9"/>
  <c r="G30" i="9"/>
  <c r="C17" i="9"/>
  <c r="D17" i="9"/>
  <c r="E17" i="9"/>
  <c r="G17" i="9"/>
  <c r="C6" i="9"/>
  <c r="D6" i="9"/>
  <c r="E6" i="9"/>
  <c r="G6" i="9"/>
  <c r="C26" i="9"/>
  <c r="D26" i="9"/>
  <c r="E26" i="9"/>
  <c r="G26" i="9"/>
  <c r="C74" i="9"/>
  <c r="D74" i="9"/>
  <c r="E74" i="9"/>
  <c r="G74" i="9"/>
  <c r="C85" i="9"/>
  <c r="D85" i="9"/>
  <c r="E85" i="9"/>
  <c r="G85" i="9"/>
  <c r="C83" i="9"/>
  <c r="D83" i="9"/>
  <c r="E83" i="9"/>
  <c r="G83" i="9"/>
  <c r="C111" i="9"/>
  <c r="D111" i="9"/>
  <c r="E111" i="9"/>
  <c r="G111" i="9"/>
  <c r="C71" i="9"/>
  <c r="D71" i="9"/>
  <c r="E71" i="9"/>
  <c r="G71" i="9"/>
  <c r="C55" i="9"/>
  <c r="D55" i="9"/>
  <c r="E55" i="9"/>
  <c r="G55" i="9"/>
  <c r="C63" i="9"/>
  <c r="D63" i="9"/>
  <c r="E63" i="9"/>
  <c r="G63" i="9"/>
  <c r="C40" i="9"/>
  <c r="D40" i="9"/>
  <c r="E40" i="9"/>
  <c r="G40" i="9"/>
  <c r="C28" i="9"/>
  <c r="D28" i="9"/>
  <c r="E28" i="9"/>
  <c r="G28" i="9"/>
  <c r="C110" i="9"/>
  <c r="D110" i="9"/>
  <c r="E110" i="9"/>
  <c r="G110" i="9"/>
  <c r="C109" i="9"/>
  <c r="D109" i="9"/>
  <c r="E109" i="9"/>
  <c r="G109" i="9"/>
  <c r="C108" i="9"/>
  <c r="D108" i="9"/>
  <c r="E108" i="9"/>
  <c r="G108" i="9"/>
  <c r="C9" i="9"/>
  <c r="D9" i="9"/>
  <c r="E9" i="9"/>
  <c r="G9" i="9"/>
  <c r="C21" i="9"/>
  <c r="D21" i="9"/>
  <c r="E21" i="9"/>
  <c r="G21" i="9"/>
  <c r="C42" i="9"/>
  <c r="D42" i="9"/>
  <c r="E42" i="9"/>
  <c r="G42" i="9"/>
  <c r="C29" i="9"/>
  <c r="D29" i="9"/>
  <c r="E29" i="9"/>
  <c r="G29" i="9"/>
  <c r="C23" i="9"/>
  <c r="D23" i="9"/>
  <c r="E23" i="9"/>
  <c r="C107" i="9"/>
  <c r="D107" i="9"/>
  <c r="E107" i="9"/>
  <c r="G107" i="9"/>
  <c r="C106" i="9"/>
  <c r="D106" i="9"/>
  <c r="E106" i="9"/>
  <c r="G106" i="9"/>
  <c r="C84" i="9"/>
  <c r="D84" i="9"/>
  <c r="E84" i="9"/>
  <c r="G84" i="9"/>
  <c r="C41" i="9"/>
  <c r="D41" i="9"/>
  <c r="E41" i="9"/>
  <c r="G41" i="9"/>
  <c r="C10" i="9"/>
  <c r="D10" i="9"/>
  <c r="E10" i="9"/>
  <c r="G10" i="9"/>
  <c r="C45" i="9"/>
  <c r="D45" i="9"/>
  <c r="E45" i="9"/>
  <c r="G45" i="9"/>
  <c r="F45" i="9"/>
  <c r="C38" i="9"/>
  <c r="D38" i="9"/>
  <c r="E38" i="9"/>
  <c r="G38" i="9"/>
  <c r="C96" i="9"/>
  <c r="D96" i="9"/>
  <c r="E96" i="9"/>
  <c r="G96" i="9"/>
  <c r="C105" i="9"/>
  <c r="D105" i="9"/>
  <c r="E105" i="9"/>
  <c r="F105" i="9"/>
  <c r="C104" i="9"/>
  <c r="D104" i="9"/>
  <c r="E104" i="9"/>
  <c r="G104" i="9"/>
  <c r="C91" i="9"/>
  <c r="D91" i="9"/>
  <c r="E91" i="9"/>
  <c r="F91" i="9"/>
  <c r="G91" i="9"/>
  <c r="C5" i="9"/>
  <c r="D5" i="9"/>
  <c r="E5" i="9"/>
  <c r="G5" i="9"/>
  <c r="C46" i="9"/>
  <c r="D46" i="9"/>
  <c r="E46" i="9"/>
  <c r="F46" i="9"/>
  <c r="C59" i="9"/>
  <c r="D59" i="9"/>
  <c r="E59" i="9"/>
  <c r="G59" i="9"/>
  <c r="C90" i="9"/>
  <c r="D90" i="9"/>
  <c r="E90" i="9"/>
  <c r="F90" i="9"/>
  <c r="G90" i="9"/>
  <c r="C76" i="9"/>
  <c r="D76" i="9"/>
  <c r="E76" i="9"/>
  <c r="G76" i="9"/>
  <c r="C50" i="9"/>
  <c r="D50" i="9"/>
  <c r="E50" i="9"/>
  <c r="F50" i="9"/>
  <c r="C69" i="9"/>
  <c r="D69" i="9"/>
  <c r="E69" i="9"/>
  <c r="G69" i="9"/>
  <c r="C25" i="9"/>
  <c r="D25" i="9"/>
  <c r="E25" i="9"/>
  <c r="F25" i="9"/>
  <c r="G25" i="9"/>
  <c r="C12" i="9"/>
  <c r="D12" i="9"/>
  <c r="E12" i="9"/>
  <c r="G12" i="9"/>
  <c r="C22" i="9"/>
  <c r="D22" i="9"/>
  <c r="E22" i="9"/>
  <c r="F22" i="9"/>
  <c r="G22" i="9"/>
  <c r="C102" i="9"/>
  <c r="D102" i="9"/>
  <c r="E102" i="9"/>
  <c r="G102" i="9"/>
  <c r="C103" i="9"/>
  <c r="D103" i="9"/>
  <c r="E103" i="9"/>
  <c r="F103" i="9"/>
  <c r="G103" i="9"/>
  <c r="C37" i="9"/>
  <c r="D37" i="9"/>
  <c r="E37" i="9"/>
  <c r="F139" i="9"/>
  <c r="F138" i="9"/>
  <c r="F137" i="9"/>
  <c r="F67" i="9"/>
  <c r="F49" i="9"/>
  <c r="F62" i="9"/>
  <c r="F19" i="9"/>
  <c r="F20" i="9"/>
  <c r="F136" i="9"/>
  <c r="F135" i="9"/>
  <c r="F99" i="9"/>
  <c r="F70" i="9"/>
  <c r="F64" i="9"/>
  <c r="F78" i="9"/>
  <c r="F100" i="9"/>
  <c r="F66" i="9"/>
  <c r="F134" i="9"/>
  <c r="F98" i="9"/>
  <c r="F97" i="9"/>
  <c r="F53" i="9"/>
  <c r="F87" i="9"/>
  <c r="F101" i="9"/>
  <c r="F93" i="9"/>
  <c r="F94" i="9"/>
  <c r="F133" i="9"/>
  <c r="F132" i="9"/>
  <c r="F131" i="9"/>
  <c r="F43" i="9"/>
  <c r="F8" i="9"/>
  <c r="F3" i="9"/>
  <c r="F54" i="9"/>
  <c r="F4" i="9"/>
  <c r="F130" i="9"/>
  <c r="F129" i="9"/>
  <c r="F61" i="9"/>
  <c r="F33" i="9"/>
  <c r="F79" i="9"/>
  <c r="F39" i="9"/>
  <c r="F73" i="9"/>
  <c r="F58" i="9"/>
  <c r="F128" i="9"/>
  <c r="F127" i="9"/>
  <c r="F65" i="9"/>
  <c r="F24" i="9"/>
  <c r="F14" i="9"/>
  <c r="F15" i="9"/>
  <c r="F34" i="9"/>
  <c r="F81" i="9"/>
  <c r="F126" i="9"/>
  <c r="F125" i="9"/>
  <c r="F124" i="9"/>
  <c r="F13" i="9"/>
  <c r="F16" i="9"/>
  <c r="F11" i="9"/>
  <c r="F2" i="9"/>
  <c r="F123" i="9"/>
  <c r="F122" i="9"/>
  <c r="F121" i="9"/>
  <c r="F120" i="9"/>
  <c r="F95" i="9"/>
  <c r="F89" i="9"/>
  <c r="F72" i="9"/>
  <c r="F119" i="9"/>
  <c r="F118" i="9"/>
  <c r="F117" i="9"/>
  <c r="F48" i="9"/>
  <c r="F51" i="9"/>
  <c r="F88" i="9"/>
  <c r="F77" i="9"/>
  <c r="F68" i="9"/>
  <c r="F116" i="9"/>
  <c r="F115" i="9"/>
  <c r="F114" i="9"/>
  <c r="F35" i="9"/>
  <c r="F32" i="9"/>
  <c r="F60" i="9"/>
  <c r="F82" i="9"/>
  <c r="F18" i="9"/>
  <c r="F113" i="9"/>
  <c r="F112" i="9"/>
  <c r="F52" i="9"/>
  <c r="F30" i="9"/>
  <c r="F17" i="9"/>
  <c r="F6" i="9"/>
  <c r="F26" i="9"/>
  <c r="F74" i="9"/>
  <c r="F85" i="9"/>
  <c r="F83" i="9"/>
  <c r="F111" i="9"/>
  <c r="F71" i="9"/>
  <c r="F55" i="9"/>
  <c r="F63" i="9"/>
  <c r="F40" i="9"/>
  <c r="F28" i="9"/>
  <c r="F110" i="9"/>
  <c r="F109" i="9"/>
  <c r="F108" i="9"/>
  <c r="F9" i="9"/>
  <c r="F21" i="9"/>
  <c r="F42" i="9"/>
  <c r="F29" i="9"/>
  <c r="F23" i="9"/>
  <c r="F107" i="9"/>
  <c r="F106" i="9"/>
  <c r="F84" i="9"/>
  <c r="F41" i="9"/>
  <c r="F10" i="9"/>
  <c r="F38" i="9"/>
  <c r="F96" i="9"/>
  <c r="F104" i="9"/>
  <c r="F76" i="9"/>
  <c r="F69" i="9"/>
  <c r="F12" i="9"/>
  <c r="F37" i="9"/>
  <c r="A20" i="9"/>
  <c r="A19" i="9"/>
  <c r="A62" i="9"/>
  <c r="A49" i="9"/>
  <c r="A67" i="9"/>
  <c r="A137" i="9"/>
  <c r="A138" i="9"/>
  <c r="A139" i="9"/>
  <c r="A66" i="9"/>
  <c r="A100" i="9"/>
  <c r="A78" i="9"/>
  <c r="A64" i="9"/>
  <c r="A70" i="9"/>
  <c r="A99" i="9"/>
  <c r="A135" i="9"/>
  <c r="A136" i="9"/>
  <c r="A94" i="9"/>
  <c r="A93" i="9"/>
  <c r="A101" i="9"/>
  <c r="A87" i="9"/>
  <c r="A53" i="9"/>
  <c r="A97" i="9"/>
  <c r="A98" i="9"/>
  <c r="A134" i="9"/>
  <c r="A4" i="9"/>
  <c r="A54" i="9"/>
  <c r="A3" i="9"/>
  <c r="A8" i="9"/>
  <c r="A43" i="9"/>
  <c r="A131" i="9"/>
  <c r="A132" i="9"/>
  <c r="A133" i="9"/>
  <c r="A58" i="9"/>
  <c r="A73" i="9"/>
  <c r="A39" i="9"/>
  <c r="A79" i="9"/>
  <c r="A33" i="9"/>
  <c r="A61" i="9"/>
  <c r="A129" i="9"/>
  <c r="A130" i="9"/>
  <c r="A81" i="9"/>
  <c r="A34" i="9"/>
  <c r="A15" i="9"/>
  <c r="A14" i="9"/>
  <c r="A24" i="9"/>
  <c r="A65" i="9"/>
  <c r="A127" i="9"/>
  <c r="A128" i="9"/>
  <c r="A7" i="9"/>
  <c r="A2" i="9"/>
  <c r="A11" i="9"/>
  <c r="A16" i="9"/>
  <c r="A13" i="9"/>
  <c r="A124" i="9"/>
  <c r="A125" i="9"/>
  <c r="A126" i="9"/>
  <c r="A72" i="9"/>
  <c r="A89" i="9"/>
  <c r="A95" i="9"/>
  <c r="A120" i="9"/>
  <c r="A36" i="9"/>
  <c r="A121" i="9"/>
  <c r="A122" i="9"/>
  <c r="A123" i="9"/>
  <c r="A68" i="9"/>
  <c r="A77" i="9"/>
  <c r="A88" i="9"/>
  <c r="A51" i="9"/>
  <c r="A48" i="9"/>
  <c r="A117" i="9"/>
  <c r="A118" i="9"/>
  <c r="A119" i="9"/>
  <c r="A18" i="9"/>
  <c r="A82" i="9"/>
  <c r="A60" i="9"/>
  <c r="A32" i="9"/>
  <c r="A35" i="9"/>
  <c r="A114" i="9"/>
  <c r="A115" i="9"/>
  <c r="A116" i="9"/>
  <c r="A74" i="9"/>
  <c r="A26" i="9"/>
  <c r="A6" i="9"/>
  <c r="A17" i="9"/>
  <c r="A30" i="9"/>
  <c r="A52" i="9"/>
  <c r="A112" i="9"/>
  <c r="A113" i="9"/>
  <c r="A28" i="9"/>
  <c r="A40" i="9"/>
  <c r="A63" i="9"/>
  <c r="A55" i="9"/>
  <c r="A71" i="9"/>
  <c r="A111" i="9"/>
  <c r="A83" i="9"/>
  <c r="A85" i="9"/>
  <c r="A23" i="9"/>
  <c r="A29" i="9"/>
  <c r="A42" i="9"/>
  <c r="A21" i="9"/>
  <c r="A9" i="9"/>
  <c r="A108" i="9"/>
  <c r="A109" i="9"/>
  <c r="A110" i="9"/>
  <c r="A96" i="9"/>
  <c r="A38" i="9"/>
  <c r="A45" i="9"/>
  <c r="A10" i="9"/>
  <c r="A41" i="9"/>
  <c r="A84" i="9"/>
  <c r="A106" i="9"/>
  <c r="A107" i="9"/>
  <c r="A76" i="9"/>
  <c r="A90" i="9"/>
  <c r="A59" i="9"/>
  <c r="A46" i="9"/>
  <c r="A5" i="9"/>
  <c r="A91" i="9"/>
  <c r="A104" i="9"/>
  <c r="A105" i="9"/>
  <c r="A37" i="9"/>
  <c r="A50" i="9"/>
  <c r="A69" i="9"/>
  <c r="A25" i="9"/>
  <c r="A12" i="9"/>
  <c r="A22" i="9"/>
  <c r="A102" i="9"/>
  <c r="A103" i="9"/>
  <c r="E21" i="1"/>
  <c r="J81" i="1"/>
  <c r="F11" i="3"/>
  <c r="I81" i="1"/>
  <c r="D11" i="3"/>
  <c r="H81" i="1"/>
  <c r="E81" i="1"/>
  <c r="D81" i="1"/>
  <c r="D16" i="3"/>
  <c r="C81" i="1"/>
  <c r="J71" i="1"/>
  <c r="F18" i="3"/>
  <c r="I71" i="1"/>
  <c r="D18" i="3"/>
  <c r="H71" i="1"/>
  <c r="C18" i="3"/>
  <c r="E18" i="3"/>
  <c r="G18" i="3"/>
  <c r="J61" i="1"/>
  <c r="I61" i="1"/>
  <c r="D13" i="3"/>
  <c r="H61" i="1"/>
  <c r="C13" i="3"/>
  <c r="E13" i="3"/>
  <c r="F13" i="3"/>
  <c r="G13" i="3"/>
  <c r="E71" i="1"/>
  <c r="D71" i="1"/>
  <c r="C71" i="1"/>
  <c r="C4" i="3"/>
  <c r="D4" i="3"/>
  <c r="E4" i="3"/>
  <c r="F4" i="3"/>
  <c r="G4" i="3"/>
  <c r="E61" i="1"/>
  <c r="D61" i="1"/>
  <c r="D7" i="3"/>
  <c r="C61" i="1"/>
  <c r="C7" i="3"/>
  <c r="E7" i="3"/>
  <c r="F7" i="3"/>
  <c r="G7" i="3"/>
  <c r="J51" i="1"/>
  <c r="F2" i="3"/>
  <c r="I51" i="1"/>
  <c r="H51" i="1"/>
  <c r="E51" i="1"/>
  <c r="D51" i="1"/>
  <c r="D19" i="3"/>
  <c r="C51" i="1"/>
  <c r="C19" i="3"/>
  <c r="E19" i="3"/>
  <c r="F19" i="3"/>
  <c r="G19" i="3"/>
  <c r="J41" i="1"/>
  <c r="F15" i="3"/>
  <c r="I41" i="1"/>
  <c r="D15" i="3"/>
  <c r="H41" i="1"/>
  <c r="E41" i="1"/>
  <c r="D41" i="1"/>
  <c r="D9" i="3"/>
  <c r="C41" i="1"/>
  <c r="J31" i="1"/>
  <c r="F6" i="3"/>
  <c r="I31" i="1"/>
  <c r="D6" i="3"/>
  <c r="H31" i="1"/>
  <c r="C6" i="3"/>
  <c r="E31" i="1"/>
  <c r="F12" i="3"/>
  <c r="D31" i="1"/>
  <c r="D12" i="3"/>
  <c r="C31" i="1"/>
  <c r="J21" i="1"/>
  <c r="F3" i="3"/>
  <c r="I21" i="1"/>
  <c r="H21" i="1"/>
  <c r="C3" i="3"/>
  <c r="D21" i="1"/>
  <c r="D8" i="3"/>
  <c r="C21" i="1"/>
  <c r="J11" i="1"/>
  <c r="I11" i="1"/>
  <c r="D14" i="3"/>
  <c r="H11" i="1"/>
  <c r="E11" i="1"/>
  <c r="F5" i="3"/>
  <c r="D11" i="1"/>
  <c r="C11" i="1"/>
  <c r="C5" i="3"/>
  <c r="F16" i="3"/>
  <c r="F9" i="3"/>
  <c r="F8" i="3"/>
  <c r="F14" i="3"/>
  <c r="C11" i="3"/>
  <c r="D2" i="3"/>
  <c r="C2" i="3"/>
  <c r="C15" i="3"/>
  <c r="C16" i="3"/>
  <c r="E16" i="3"/>
  <c r="G16" i="3"/>
  <c r="C9" i="3"/>
  <c r="B11" i="3"/>
  <c r="B18" i="3"/>
  <c r="B4" i="3"/>
  <c r="B13" i="3"/>
  <c r="B2" i="3"/>
  <c r="B15" i="3"/>
  <c r="B16" i="3"/>
  <c r="B7" i="3"/>
  <c r="B19" i="3"/>
  <c r="B9" i="3"/>
  <c r="B6" i="3"/>
  <c r="C12" i="3"/>
  <c r="B12" i="3"/>
  <c r="D3" i="3"/>
  <c r="B3" i="3"/>
  <c r="C8" i="3"/>
  <c r="B8" i="3"/>
  <c r="C14" i="3"/>
  <c r="B14" i="3"/>
  <c r="D5" i="3"/>
  <c r="B5" i="3"/>
  <c r="A48" i="10"/>
  <c r="E129" i="10"/>
  <c r="D129" i="10"/>
  <c r="C129" i="10"/>
  <c r="B129" i="10"/>
  <c r="A129" i="10"/>
  <c r="E128" i="10"/>
  <c r="D128" i="10"/>
  <c r="C128" i="10"/>
  <c r="B128" i="10"/>
  <c r="A128" i="10"/>
  <c r="E127" i="10"/>
  <c r="D127" i="10"/>
  <c r="C127" i="10"/>
  <c r="B127" i="10"/>
  <c r="A127" i="10"/>
  <c r="E126" i="10"/>
  <c r="D126" i="10"/>
  <c r="C126" i="10"/>
  <c r="B126" i="10"/>
  <c r="A126" i="10"/>
  <c r="E125" i="10"/>
  <c r="D125" i="10"/>
  <c r="C125" i="10"/>
  <c r="B125" i="10"/>
  <c r="A125" i="10"/>
  <c r="E124" i="10"/>
  <c r="D124" i="10"/>
  <c r="C124" i="10"/>
  <c r="B124" i="10"/>
  <c r="A124" i="10"/>
  <c r="E123" i="10"/>
  <c r="D123" i="10"/>
  <c r="C123" i="10"/>
  <c r="B123" i="10"/>
  <c r="A123" i="10"/>
  <c r="E122" i="10"/>
  <c r="D122" i="10"/>
  <c r="C122" i="10"/>
  <c r="B122" i="10"/>
  <c r="A122" i="10"/>
  <c r="E121" i="10"/>
  <c r="D121" i="10"/>
  <c r="C121" i="10"/>
  <c r="B121" i="10"/>
  <c r="A121" i="10"/>
  <c r="E120" i="10"/>
  <c r="D120" i="10"/>
  <c r="C120" i="10"/>
  <c r="B120" i="10"/>
  <c r="A120" i="10"/>
  <c r="E119" i="10"/>
  <c r="D119" i="10"/>
  <c r="C119" i="10"/>
  <c r="B119" i="10"/>
  <c r="A119" i="10"/>
  <c r="E57" i="10"/>
  <c r="D57" i="10"/>
  <c r="C57" i="10"/>
  <c r="B57" i="10"/>
  <c r="A57" i="10"/>
  <c r="E22" i="10"/>
  <c r="D22" i="10"/>
  <c r="C22" i="10"/>
  <c r="B22" i="10"/>
  <c r="A22" i="10"/>
  <c r="E60" i="10"/>
  <c r="D60" i="10"/>
  <c r="C60" i="10"/>
  <c r="B60" i="10"/>
  <c r="A60" i="10"/>
  <c r="E41" i="10"/>
  <c r="D41" i="10"/>
  <c r="C41" i="10"/>
  <c r="B41" i="10"/>
  <c r="A41" i="10"/>
  <c r="E61" i="10"/>
  <c r="D61" i="10"/>
  <c r="C61" i="10"/>
  <c r="B61" i="10"/>
  <c r="A61" i="10"/>
  <c r="E118" i="10"/>
  <c r="D118" i="10"/>
  <c r="C118" i="10"/>
  <c r="B118" i="10"/>
  <c r="A118" i="10"/>
  <c r="E117" i="10"/>
  <c r="D117" i="10"/>
  <c r="C117" i="10"/>
  <c r="B117" i="10"/>
  <c r="A117" i="10"/>
  <c r="E116" i="10"/>
  <c r="D116" i="10"/>
  <c r="C116" i="10"/>
  <c r="B116" i="10"/>
  <c r="A116" i="10"/>
  <c r="E9" i="10"/>
  <c r="D9" i="10"/>
  <c r="C9" i="10"/>
  <c r="B9" i="10"/>
  <c r="A9" i="10"/>
  <c r="E115" i="10"/>
  <c r="D115" i="10"/>
  <c r="C115" i="10"/>
  <c r="B115" i="10"/>
  <c r="A115" i="10"/>
  <c r="E52" i="10"/>
  <c r="D52" i="10"/>
  <c r="C52" i="10"/>
  <c r="B52" i="10"/>
  <c r="A52" i="10"/>
  <c r="E67" i="10"/>
  <c r="D67" i="10"/>
  <c r="C67" i="10"/>
  <c r="B67" i="10"/>
  <c r="A67" i="10"/>
  <c r="E4" i="10"/>
  <c r="D4" i="10"/>
  <c r="C4" i="10"/>
  <c r="B4" i="10"/>
  <c r="A4" i="10"/>
  <c r="E114" i="10"/>
  <c r="D114" i="10"/>
  <c r="C114" i="10"/>
  <c r="B114" i="10"/>
  <c r="A114" i="10"/>
  <c r="E113" i="10"/>
  <c r="D113" i="10"/>
  <c r="C113" i="10"/>
  <c r="B113" i="10"/>
  <c r="A113" i="10"/>
  <c r="E75" i="10"/>
  <c r="D75" i="10"/>
  <c r="C75" i="10"/>
  <c r="B75" i="10"/>
  <c r="A75" i="10"/>
  <c r="E27" i="10"/>
  <c r="D27" i="10"/>
  <c r="C27" i="10"/>
  <c r="B27" i="10"/>
  <c r="A27" i="10"/>
  <c r="E28" i="10"/>
  <c r="D28" i="10"/>
  <c r="C28" i="10"/>
  <c r="B28" i="10"/>
  <c r="A28" i="10"/>
  <c r="E73" i="10"/>
  <c r="D73" i="10"/>
  <c r="C73" i="10"/>
  <c r="B73" i="10"/>
  <c r="A73" i="10"/>
  <c r="E54" i="10"/>
  <c r="D54" i="10"/>
  <c r="C54" i="10"/>
  <c r="B54" i="10"/>
  <c r="A54" i="10"/>
  <c r="E40" i="10"/>
  <c r="D40" i="10"/>
  <c r="C40" i="10"/>
  <c r="B40" i="10"/>
  <c r="A40" i="10"/>
  <c r="E112" i="10"/>
  <c r="D112" i="10"/>
  <c r="C112" i="10"/>
  <c r="B112" i="10"/>
  <c r="A112" i="10"/>
  <c r="E111" i="10"/>
  <c r="D111" i="10"/>
  <c r="C111" i="10"/>
  <c r="B111" i="10"/>
  <c r="A111" i="10"/>
  <c r="E110" i="10"/>
  <c r="D110" i="10"/>
  <c r="C110" i="10"/>
  <c r="B110" i="10"/>
  <c r="A110" i="10"/>
  <c r="E12" i="10"/>
  <c r="D12" i="10"/>
  <c r="C12" i="10"/>
  <c r="B12" i="10"/>
  <c r="A12" i="10"/>
  <c r="E31" i="10"/>
  <c r="D31" i="10"/>
  <c r="C31" i="10"/>
  <c r="B31" i="10"/>
  <c r="A31" i="10"/>
  <c r="E30" i="10"/>
  <c r="D30" i="10"/>
  <c r="C30" i="10"/>
  <c r="B30" i="10"/>
  <c r="A30" i="10"/>
  <c r="E24" i="10"/>
  <c r="D24" i="10"/>
  <c r="C24" i="10"/>
  <c r="B24" i="10"/>
  <c r="A24" i="10"/>
  <c r="E53" i="10"/>
  <c r="D53" i="10"/>
  <c r="C53" i="10"/>
  <c r="B53" i="10"/>
  <c r="A53" i="10"/>
  <c r="E109" i="10"/>
  <c r="D109" i="10"/>
  <c r="C109" i="10"/>
  <c r="B109" i="10"/>
  <c r="A109" i="10"/>
  <c r="E108" i="10"/>
  <c r="D108" i="10"/>
  <c r="C108" i="10"/>
  <c r="B108" i="10"/>
  <c r="A108" i="10"/>
  <c r="E72" i="10"/>
  <c r="D72" i="10"/>
  <c r="C72" i="10"/>
  <c r="B72" i="10"/>
  <c r="A72" i="10"/>
  <c r="E26" i="10"/>
  <c r="D26" i="10"/>
  <c r="C26" i="10"/>
  <c r="B26" i="10"/>
  <c r="A26" i="10"/>
  <c r="E21" i="10"/>
  <c r="D21" i="10"/>
  <c r="C21" i="10"/>
  <c r="B21" i="10"/>
  <c r="A21" i="10"/>
  <c r="E55" i="10"/>
  <c r="D55" i="10"/>
  <c r="C55" i="10"/>
  <c r="B55" i="10"/>
  <c r="A55" i="10"/>
  <c r="E50" i="10"/>
  <c r="D50" i="10"/>
  <c r="C50" i="10"/>
  <c r="B50" i="10"/>
  <c r="A50" i="10"/>
  <c r="E77" i="10"/>
  <c r="D77" i="10"/>
  <c r="C77" i="10"/>
  <c r="B77" i="10"/>
  <c r="A77" i="10"/>
  <c r="E107" i="10"/>
  <c r="D107" i="10"/>
  <c r="C107" i="10"/>
  <c r="B107" i="10"/>
  <c r="A107" i="10"/>
  <c r="E106" i="10"/>
  <c r="D106" i="10"/>
  <c r="C106" i="10"/>
  <c r="B106" i="10"/>
  <c r="A106" i="10"/>
  <c r="E105" i="10"/>
  <c r="D105" i="10"/>
  <c r="C105" i="10"/>
  <c r="B105" i="10"/>
  <c r="A105" i="10"/>
  <c r="E2" i="10"/>
  <c r="D2" i="10"/>
  <c r="C2" i="10"/>
  <c r="B2" i="10"/>
  <c r="A2" i="10"/>
  <c r="E51" i="10"/>
  <c r="D51" i="10"/>
  <c r="C51" i="10"/>
  <c r="B51" i="10"/>
  <c r="A51" i="10"/>
  <c r="E46" i="10"/>
  <c r="D46" i="10"/>
  <c r="C46" i="10"/>
  <c r="B46" i="10"/>
  <c r="A46" i="10"/>
  <c r="E70" i="10"/>
  <c r="D70" i="10"/>
  <c r="C70" i="10"/>
  <c r="B70" i="10"/>
  <c r="A70" i="10"/>
  <c r="E15" i="10"/>
  <c r="D15" i="10"/>
  <c r="C15" i="10"/>
  <c r="B15" i="10"/>
  <c r="A15" i="10"/>
  <c r="E104" i="10"/>
  <c r="D104" i="10"/>
  <c r="C104" i="10"/>
  <c r="B104" i="10"/>
  <c r="A104" i="10"/>
  <c r="E103" i="10"/>
  <c r="D103" i="10"/>
  <c r="C103" i="10"/>
  <c r="B103" i="10"/>
  <c r="A103" i="10"/>
  <c r="E74" i="10"/>
  <c r="D74" i="10"/>
  <c r="C74" i="10"/>
  <c r="B74" i="10"/>
  <c r="A74" i="10"/>
  <c r="E13" i="10"/>
  <c r="D13" i="10"/>
  <c r="C13" i="10"/>
  <c r="B13" i="10"/>
  <c r="A13" i="10"/>
  <c r="E33" i="10"/>
  <c r="D33" i="10"/>
  <c r="C33" i="10"/>
  <c r="B33" i="10"/>
  <c r="A33" i="10"/>
  <c r="E44" i="10"/>
  <c r="D44" i="10"/>
  <c r="C44" i="10"/>
  <c r="B44" i="10"/>
  <c r="A44" i="10"/>
  <c r="E35" i="10"/>
  <c r="D35" i="10"/>
  <c r="C35" i="10"/>
  <c r="B35" i="10"/>
  <c r="A35" i="10"/>
  <c r="E71" i="10"/>
  <c r="D71" i="10"/>
  <c r="C71" i="10"/>
  <c r="B71" i="10"/>
  <c r="A71" i="10"/>
  <c r="E102" i="10"/>
  <c r="D102" i="10"/>
  <c r="C102" i="10"/>
  <c r="B102" i="10"/>
  <c r="A102" i="10"/>
  <c r="E101" i="10"/>
  <c r="D101" i="10"/>
  <c r="C101" i="10"/>
  <c r="B101" i="10"/>
  <c r="A101" i="10"/>
  <c r="E100" i="10"/>
  <c r="D100" i="10"/>
  <c r="C100" i="10"/>
  <c r="B100" i="10"/>
  <c r="A100" i="10"/>
  <c r="E42" i="10"/>
  <c r="D42" i="10"/>
  <c r="C42" i="10"/>
  <c r="B42" i="10"/>
  <c r="A42" i="10"/>
  <c r="E32" i="10"/>
  <c r="D32" i="10"/>
  <c r="C32" i="10"/>
  <c r="B32" i="10"/>
  <c r="A32" i="10"/>
  <c r="E58" i="10"/>
  <c r="D58" i="10"/>
  <c r="C58" i="10"/>
  <c r="B58" i="10"/>
  <c r="A58" i="10"/>
  <c r="E36" i="10"/>
  <c r="D36" i="10"/>
  <c r="C36" i="10"/>
  <c r="B36" i="10"/>
  <c r="A36" i="10"/>
  <c r="E64" i="10"/>
  <c r="D64" i="10"/>
  <c r="C64" i="10"/>
  <c r="B64" i="10"/>
  <c r="A64" i="10"/>
  <c r="E99" i="10"/>
  <c r="D99" i="10"/>
  <c r="C99" i="10"/>
  <c r="B99" i="10"/>
  <c r="A99" i="10"/>
  <c r="E98" i="10"/>
  <c r="D98" i="10"/>
  <c r="C98" i="10"/>
  <c r="B98" i="10"/>
  <c r="A98" i="10"/>
  <c r="E97" i="10"/>
  <c r="D97" i="10"/>
  <c r="C97" i="10"/>
  <c r="B97" i="10"/>
  <c r="A97" i="10"/>
  <c r="E3" i="10"/>
  <c r="D3" i="10"/>
  <c r="C3" i="10"/>
  <c r="B3" i="10"/>
  <c r="A3" i="10"/>
  <c r="E20" i="10"/>
  <c r="D20" i="10"/>
  <c r="C20" i="10"/>
  <c r="B20" i="10"/>
  <c r="A20" i="10"/>
  <c r="E18" i="10"/>
  <c r="D18" i="10"/>
  <c r="C18" i="10"/>
  <c r="B18" i="10"/>
  <c r="A18" i="10"/>
  <c r="E34" i="10"/>
  <c r="D34" i="10"/>
  <c r="C34" i="10"/>
  <c r="B34" i="10"/>
  <c r="A34" i="10"/>
  <c r="E47" i="10"/>
  <c r="D47" i="10"/>
  <c r="C47" i="10"/>
  <c r="B47" i="10"/>
  <c r="A47" i="10"/>
  <c r="E96" i="10"/>
  <c r="D96" i="10"/>
  <c r="C96" i="10"/>
  <c r="B96" i="10"/>
  <c r="A96" i="10"/>
  <c r="E95" i="10"/>
  <c r="D95" i="10"/>
  <c r="C95" i="10"/>
  <c r="B95" i="10"/>
  <c r="A95" i="10"/>
  <c r="E65" i="10"/>
  <c r="D65" i="10"/>
  <c r="C65" i="10"/>
  <c r="B65" i="10"/>
  <c r="A65" i="10"/>
  <c r="E45" i="10"/>
  <c r="D45" i="10"/>
  <c r="C45" i="10"/>
  <c r="B45" i="10"/>
  <c r="A45" i="10"/>
  <c r="E76" i="10"/>
  <c r="D76" i="10"/>
  <c r="C76" i="10"/>
  <c r="B76" i="10"/>
  <c r="A76" i="10"/>
  <c r="E43" i="10"/>
  <c r="D43" i="10"/>
  <c r="C43" i="10"/>
  <c r="B43" i="10"/>
  <c r="A43" i="10"/>
  <c r="E63" i="10"/>
  <c r="D63" i="10"/>
  <c r="C63" i="10"/>
  <c r="B63" i="10"/>
  <c r="A63" i="10"/>
  <c r="E48" i="10"/>
  <c r="D48" i="10"/>
  <c r="C48" i="10"/>
  <c r="B48" i="10"/>
  <c r="A49" i="10"/>
  <c r="B49" i="10"/>
  <c r="C49" i="10"/>
  <c r="D49" i="10"/>
  <c r="E49" i="10"/>
  <c r="A11" i="10"/>
  <c r="B11" i="10"/>
  <c r="C11" i="10"/>
  <c r="D11" i="10"/>
  <c r="E11" i="10"/>
  <c r="A8" i="10"/>
  <c r="B8" i="10"/>
  <c r="C8" i="10"/>
  <c r="D8" i="10"/>
  <c r="E8" i="10"/>
  <c r="A17" i="10"/>
  <c r="B17" i="10"/>
  <c r="C17" i="10"/>
  <c r="D17" i="10"/>
  <c r="E17" i="10"/>
  <c r="A92" i="10"/>
  <c r="B92" i="10"/>
  <c r="C92" i="10"/>
  <c r="D92" i="10"/>
  <c r="E92" i="10"/>
  <c r="A93" i="10"/>
  <c r="B93" i="10"/>
  <c r="C93" i="10"/>
  <c r="D93" i="10"/>
  <c r="E93" i="10"/>
  <c r="A94" i="10"/>
  <c r="B94" i="10"/>
  <c r="C94" i="10"/>
  <c r="D94" i="10"/>
  <c r="E94" i="10"/>
  <c r="E16" i="10"/>
  <c r="D16" i="10"/>
  <c r="C16" i="10"/>
  <c r="B16" i="10"/>
  <c r="A16" i="10"/>
  <c r="E39" i="10"/>
  <c r="E10" i="10"/>
  <c r="E6" i="10"/>
  <c r="E7" i="10"/>
  <c r="E89" i="10"/>
  <c r="E90" i="10"/>
  <c r="E91" i="10"/>
  <c r="E5" i="10"/>
  <c r="D39" i="10"/>
  <c r="D10" i="10"/>
  <c r="D6" i="10"/>
  <c r="D7" i="10"/>
  <c r="D89" i="10"/>
  <c r="D90" i="10"/>
  <c r="D91" i="10"/>
  <c r="D5" i="10"/>
  <c r="C39" i="10"/>
  <c r="C10" i="10"/>
  <c r="C6" i="10"/>
  <c r="C7" i="10"/>
  <c r="C89" i="10"/>
  <c r="C90" i="10"/>
  <c r="C91" i="10"/>
  <c r="C5" i="10"/>
  <c r="B39" i="10"/>
  <c r="B10" i="10"/>
  <c r="B6" i="10"/>
  <c r="B7" i="10"/>
  <c r="B89" i="10"/>
  <c r="B90" i="10"/>
  <c r="B91" i="10"/>
  <c r="B5" i="10"/>
  <c r="A39" i="10"/>
  <c r="A10" i="10"/>
  <c r="A6" i="10"/>
  <c r="A7" i="10"/>
  <c r="A89" i="10"/>
  <c r="A90" i="10"/>
  <c r="A91" i="10"/>
  <c r="A5" i="10"/>
  <c r="B56" i="10"/>
  <c r="B68" i="10"/>
  <c r="B69" i="10"/>
  <c r="B66" i="10"/>
  <c r="B85" i="10"/>
  <c r="B86" i="10"/>
  <c r="B87" i="10"/>
  <c r="B88" i="10"/>
  <c r="A56" i="10"/>
  <c r="A68" i="10"/>
  <c r="A69" i="10"/>
  <c r="A66" i="10"/>
  <c r="A85" i="10"/>
  <c r="A86" i="10"/>
  <c r="A87" i="10"/>
  <c r="A88" i="10"/>
  <c r="C38" i="10"/>
  <c r="D38" i="10"/>
  <c r="E38" i="10"/>
  <c r="C59" i="10"/>
  <c r="D59" i="10"/>
  <c r="E59" i="10"/>
  <c r="C62" i="10"/>
  <c r="D62" i="10"/>
  <c r="E62" i="10"/>
  <c r="C25" i="10"/>
  <c r="D25" i="10"/>
  <c r="E25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A38" i="10"/>
  <c r="A59" i="10"/>
  <c r="A62" i="10"/>
  <c r="A25" i="10"/>
  <c r="A81" i="10"/>
  <c r="A82" i="10"/>
  <c r="A83" i="10"/>
  <c r="A84" i="10"/>
  <c r="B38" i="10"/>
  <c r="B59" i="10"/>
  <c r="B62" i="10"/>
  <c r="B25" i="10"/>
  <c r="B81" i="10"/>
  <c r="B82" i="10"/>
  <c r="B83" i="10"/>
  <c r="B84" i="10"/>
  <c r="A80" i="10"/>
  <c r="A79" i="10"/>
  <c r="A78" i="10"/>
  <c r="A19" i="10"/>
  <c r="A14" i="10"/>
  <c r="A37" i="10"/>
  <c r="A29" i="10"/>
  <c r="B80" i="10"/>
  <c r="B79" i="10"/>
  <c r="B78" i="10"/>
  <c r="B19" i="10"/>
  <c r="B14" i="10"/>
  <c r="B37" i="10"/>
  <c r="B29" i="10"/>
  <c r="E80" i="10"/>
  <c r="D80" i="10"/>
  <c r="E79" i="10"/>
  <c r="D79" i="10"/>
  <c r="E78" i="10"/>
  <c r="D78" i="10"/>
  <c r="E19" i="10"/>
  <c r="D19" i="10"/>
  <c r="E14" i="10"/>
  <c r="D14" i="10"/>
  <c r="E37" i="10"/>
  <c r="D37" i="10"/>
  <c r="E29" i="10"/>
  <c r="D29" i="10"/>
  <c r="C80" i="10"/>
  <c r="C79" i="10"/>
  <c r="C78" i="10"/>
  <c r="C19" i="10"/>
  <c r="C14" i="10"/>
  <c r="C37" i="10"/>
  <c r="C29" i="10"/>
  <c r="E23" i="10"/>
  <c r="D23" i="10"/>
  <c r="C23" i="10"/>
  <c r="B23" i="10"/>
  <c r="A23" i="10"/>
  <c r="G129" i="10"/>
  <c r="G128" i="10"/>
  <c r="G127" i="10"/>
  <c r="G126" i="10"/>
  <c r="G125" i="10"/>
  <c r="G124" i="10"/>
  <c r="G123" i="10"/>
  <c r="G122" i="10"/>
  <c r="G121" i="10"/>
  <c r="G120" i="10"/>
  <c r="G119" i="10"/>
  <c r="G57" i="10"/>
  <c r="G22" i="10"/>
  <c r="G60" i="10"/>
  <c r="G41" i="10"/>
  <c r="G61" i="10"/>
  <c r="G118" i="10"/>
  <c r="G117" i="10"/>
  <c r="G116" i="10"/>
  <c r="G9" i="10"/>
  <c r="G115" i="10"/>
  <c r="G52" i="10"/>
  <c r="G67" i="10"/>
  <c r="G4" i="10"/>
  <c r="G114" i="10"/>
  <c r="G113" i="10"/>
  <c r="G75" i="10"/>
  <c r="G27" i="10"/>
  <c r="G28" i="10"/>
  <c r="G73" i="10"/>
  <c r="G54" i="10"/>
  <c r="G40" i="10"/>
  <c r="G112" i="10"/>
  <c r="G111" i="10"/>
  <c r="G110" i="10"/>
  <c r="G12" i="10"/>
  <c r="G31" i="10"/>
  <c r="G30" i="10"/>
  <c r="G24" i="10"/>
  <c r="G53" i="10"/>
  <c r="G109" i="10"/>
  <c r="G108" i="10"/>
  <c r="G72" i="10"/>
  <c r="G26" i="10"/>
  <c r="G21" i="10"/>
  <c r="G55" i="10"/>
  <c r="G50" i="10"/>
  <c r="G77" i="10"/>
  <c r="G107" i="10"/>
  <c r="G106" i="10"/>
  <c r="G105" i="10"/>
  <c r="G2" i="10"/>
  <c r="G51" i="10"/>
  <c r="G46" i="10"/>
  <c r="G70" i="10"/>
  <c r="G15" i="10"/>
  <c r="G104" i="10"/>
  <c r="G103" i="10"/>
  <c r="G74" i="10"/>
  <c r="G13" i="10"/>
  <c r="G33" i="10"/>
  <c r="G44" i="10"/>
  <c r="G35" i="10"/>
  <c r="G71" i="10"/>
  <c r="G102" i="10"/>
  <c r="G101" i="10"/>
  <c r="G100" i="10"/>
  <c r="G42" i="10"/>
  <c r="G32" i="10"/>
  <c r="G58" i="10"/>
  <c r="G36" i="10"/>
  <c r="G64" i="10"/>
  <c r="G99" i="10"/>
  <c r="G98" i="10"/>
  <c r="G97" i="10"/>
  <c r="G3" i="10"/>
  <c r="G20" i="10"/>
  <c r="G18" i="10"/>
  <c r="G34" i="10"/>
  <c r="G47" i="10"/>
  <c r="G96" i="10"/>
  <c r="G95" i="10"/>
  <c r="G65" i="10"/>
  <c r="G45" i="10"/>
  <c r="G76" i="10"/>
  <c r="G43" i="10"/>
  <c r="G63" i="10"/>
  <c r="G48" i="10"/>
  <c r="G94" i="10"/>
  <c r="G93" i="10"/>
  <c r="G92" i="10"/>
  <c r="G17" i="10"/>
  <c r="G8" i="10"/>
  <c r="G11" i="10"/>
  <c r="G49" i="10"/>
  <c r="G16" i="10"/>
  <c r="G91" i="10"/>
  <c r="G90" i="10"/>
  <c r="G89" i="10"/>
  <c r="G7" i="10"/>
  <c r="G6" i="10"/>
  <c r="G10" i="10"/>
  <c r="G39" i="10"/>
  <c r="G5" i="10"/>
  <c r="G88" i="10"/>
  <c r="G87" i="10"/>
  <c r="G86" i="10"/>
  <c r="G85" i="10"/>
  <c r="G66" i="10"/>
  <c r="G69" i="10"/>
  <c r="G68" i="10"/>
  <c r="G56" i="10"/>
  <c r="G84" i="10"/>
  <c r="G83" i="10"/>
  <c r="G82" i="10"/>
  <c r="G81" i="10"/>
  <c r="G25" i="10"/>
  <c r="G62" i="10"/>
  <c r="G59" i="10"/>
  <c r="G38" i="10"/>
  <c r="G29" i="10"/>
  <c r="G37" i="10"/>
  <c r="G14" i="10"/>
  <c r="G19" i="10"/>
  <c r="G78" i="10"/>
  <c r="G79" i="10"/>
  <c r="G80" i="10"/>
  <c r="G23" i="10"/>
  <c r="F129" i="10"/>
  <c r="F128" i="10"/>
  <c r="F127" i="10"/>
  <c r="F126" i="10"/>
  <c r="F125" i="10"/>
  <c r="F124" i="10"/>
  <c r="F123" i="10"/>
  <c r="F122" i="10"/>
  <c r="F121" i="10"/>
  <c r="F120" i="10"/>
  <c r="F119" i="10"/>
  <c r="F57" i="10"/>
  <c r="F22" i="10"/>
  <c r="F60" i="10"/>
  <c r="F41" i="10"/>
  <c r="F61" i="10"/>
  <c r="F118" i="10"/>
  <c r="F117" i="10"/>
  <c r="F116" i="10"/>
  <c r="F9" i="10"/>
  <c r="F115" i="10"/>
  <c r="F52" i="10"/>
  <c r="F67" i="10"/>
  <c r="F4" i="10"/>
  <c r="F114" i="10"/>
  <c r="F113" i="10"/>
  <c r="F75" i="10"/>
  <c r="F27" i="10"/>
  <c r="F28" i="10"/>
  <c r="F73" i="10"/>
  <c r="F54" i="10"/>
  <c r="F40" i="10"/>
  <c r="F112" i="10"/>
  <c r="F111" i="10"/>
  <c r="F110" i="10"/>
  <c r="F12" i="10"/>
  <c r="F31" i="10"/>
  <c r="F30" i="10"/>
  <c r="F24" i="10"/>
  <c r="F53" i="10"/>
  <c r="F109" i="10"/>
  <c r="F108" i="10"/>
  <c r="F72" i="10"/>
  <c r="F26" i="10"/>
  <c r="F21" i="10"/>
  <c r="F55" i="10"/>
  <c r="F50" i="10"/>
  <c r="F77" i="10"/>
  <c r="F107" i="10"/>
  <c r="F106" i="10"/>
  <c r="F105" i="10"/>
  <c r="F2" i="10"/>
  <c r="F51" i="10"/>
  <c r="F46" i="10"/>
  <c r="F70" i="10"/>
  <c r="F15" i="10"/>
  <c r="F104" i="10"/>
  <c r="F103" i="10"/>
  <c r="F74" i="10"/>
  <c r="F13" i="10"/>
  <c r="F33" i="10"/>
  <c r="F44" i="10"/>
  <c r="F35" i="10"/>
  <c r="F71" i="10"/>
  <c r="F102" i="10"/>
  <c r="F101" i="10"/>
  <c r="F100" i="10"/>
  <c r="F42" i="10"/>
  <c r="F32" i="10"/>
  <c r="F58" i="10"/>
  <c r="F36" i="10"/>
  <c r="F64" i="10"/>
  <c r="F99" i="10"/>
  <c r="F98" i="10"/>
  <c r="F97" i="10"/>
  <c r="F3" i="10"/>
  <c r="F20" i="10"/>
  <c r="F18" i="10"/>
  <c r="F34" i="10"/>
  <c r="F47" i="10"/>
  <c r="F96" i="10"/>
  <c r="F95" i="10"/>
  <c r="F65" i="10"/>
  <c r="F45" i="10"/>
  <c r="F76" i="10"/>
  <c r="F43" i="10"/>
  <c r="F63" i="10"/>
  <c r="F48" i="10"/>
  <c r="F94" i="10"/>
  <c r="F93" i="10"/>
  <c r="F92" i="10"/>
  <c r="F17" i="10"/>
  <c r="F8" i="10"/>
  <c r="F11" i="10"/>
  <c r="F49" i="10"/>
  <c r="F16" i="10"/>
  <c r="F91" i="10"/>
  <c r="F90" i="10"/>
  <c r="F89" i="10"/>
  <c r="F7" i="10"/>
  <c r="F6" i="10"/>
  <c r="F10" i="10"/>
  <c r="F39" i="10"/>
  <c r="F5" i="10"/>
  <c r="F88" i="10"/>
  <c r="F87" i="10"/>
  <c r="F86" i="10"/>
  <c r="F85" i="10"/>
  <c r="F66" i="10"/>
  <c r="F69" i="10"/>
  <c r="F68" i="10"/>
  <c r="F56" i="10"/>
  <c r="F84" i="10"/>
  <c r="F83" i="10"/>
  <c r="F82" i="10"/>
  <c r="F81" i="10"/>
  <c r="F25" i="10"/>
  <c r="F62" i="10"/>
  <c r="F59" i="10"/>
  <c r="F38" i="10"/>
  <c r="F29" i="10"/>
  <c r="F37" i="10"/>
  <c r="F14" i="10"/>
  <c r="F19" i="10"/>
  <c r="F78" i="10"/>
  <c r="F79" i="10"/>
  <c r="F80" i="10"/>
  <c r="F23" i="10"/>
  <c r="J81" i="6"/>
  <c r="I81" i="6"/>
  <c r="H81" i="6"/>
  <c r="C81" i="6"/>
  <c r="E71" i="6"/>
  <c r="F9" i="8"/>
  <c r="D71" i="6"/>
  <c r="D9" i="8"/>
  <c r="C71" i="6"/>
  <c r="J71" i="6"/>
  <c r="F14" i="8"/>
  <c r="I71" i="6"/>
  <c r="H71" i="6"/>
  <c r="J61" i="6"/>
  <c r="F6" i="8"/>
  <c r="I61" i="6"/>
  <c r="D6" i="8"/>
  <c r="H61" i="6"/>
  <c r="E61" i="6"/>
  <c r="F10" i="8"/>
  <c r="D61" i="6"/>
  <c r="D10" i="8"/>
  <c r="C61" i="6"/>
  <c r="E51" i="6"/>
  <c r="D51" i="6"/>
  <c r="D7" i="8"/>
  <c r="C51" i="6"/>
  <c r="J51" i="6"/>
  <c r="F8" i="8"/>
  <c r="I51" i="6"/>
  <c r="H51" i="6"/>
  <c r="J41" i="6"/>
  <c r="I41" i="6"/>
  <c r="D11" i="8"/>
  <c r="H41" i="6"/>
  <c r="E41" i="6"/>
  <c r="D41" i="6"/>
  <c r="D4" i="8"/>
  <c r="C41" i="6"/>
  <c r="C4" i="8"/>
  <c r="E31" i="6"/>
  <c r="D31" i="6"/>
  <c r="D3" i="8"/>
  <c r="C31" i="6"/>
  <c r="J31" i="6"/>
  <c r="F12" i="8"/>
  <c r="I31" i="6"/>
  <c r="D12" i="8"/>
  <c r="H31" i="6"/>
  <c r="C12" i="8"/>
  <c r="E12" i="8"/>
  <c r="G12" i="8"/>
  <c r="J21" i="6"/>
  <c r="I21" i="6"/>
  <c r="D2" i="8"/>
  <c r="H21" i="6"/>
  <c r="C2" i="8"/>
  <c r="E21" i="6"/>
  <c r="D21" i="6"/>
  <c r="C21" i="6"/>
  <c r="J11" i="6"/>
  <c r="F15" i="8"/>
  <c r="I11" i="6"/>
  <c r="H11" i="6"/>
  <c r="E11" i="6"/>
  <c r="F5" i="8"/>
  <c r="D11" i="6"/>
  <c r="C11" i="6"/>
  <c r="F17" i="8"/>
  <c r="F7" i="8"/>
  <c r="F11" i="8"/>
  <c r="F4" i="8"/>
  <c r="F3" i="8"/>
  <c r="F2" i="8"/>
  <c r="F16" i="8"/>
  <c r="D17" i="8"/>
  <c r="C17" i="8"/>
  <c r="D14" i="8"/>
  <c r="C14" i="8"/>
  <c r="C6" i="8"/>
  <c r="D8" i="8"/>
  <c r="C8" i="8"/>
  <c r="C11" i="8"/>
  <c r="C9" i="8"/>
  <c r="C10" i="8"/>
  <c r="C7" i="8"/>
  <c r="B17" i="8"/>
  <c r="B14" i="8"/>
  <c r="B9" i="8"/>
  <c r="B6" i="8"/>
  <c r="B8" i="8"/>
  <c r="B11" i="8"/>
  <c r="B13" i="8"/>
  <c r="B10" i="8"/>
  <c r="B7" i="8"/>
  <c r="B4" i="8"/>
  <c r="B12" i="8"/>
  <c r="C3" i="8"/>
  <c r="E3" i="8"/>
  <c r="G3" i="8"/>
  <c r="B3" i="8"/>
  <c r="B2" i="8"/>
  <c r="C16" i="8"/>
  <c r="D16" i="8"/>
  <c r="E16" i="8"/>
  <c r="G16" i="8"/>
  <c r="B16" i="8"/>
  <c r="C15" i="8"/>
  <c r="D15" i="8"/>
  <c r="E15" i="8"/>
  <c r="B15" i="8"/>
  <c r="C5" i="8"/>
  <c r="D5" i="8"/>
  <c r="B5" i="8"/>
  <c r="F110" i="12"/>
  <c r="F37" i="12"/>
  <c r="F80" i="11"/>
  <c r="F105" i="11"/>
  <c r="F89" i="11"/>
  <c r="F47" i="11"/>
  <c r="F90" i="11"/>
  <c r="G46" i="9"/>
  <c r="G105" i="9"/>
  <c r="F36" i="9"/>
  <c r="F7" i="9"/>
  <c r="E2" i="8"/>
  <c r="G2" i="8"/>
  <c r="E4" i="8"/>
  <c r="G4" i="8"/>
  <c r="E5" i="8"/>
  <c r="G5" i="8"/>
  <c r="E11" i="8"/>
  <c r="G11" i="8"/>
  <c r="E14" i="8"/>
  <c r="G14" i="8"/>
  <c r="E15" i="3"/>
  <c r="G15" i="3"/>
  <c r="E6" i="3"/>
  <c r="G6" i="3"/>
  <c r="F102" i="9"/>
  <c r="F59" i="9"/>
  <c r="G50" i="9"/>
  <c r="G12" i="11"/>
  <c r="G15" i="8"/>
  <c r="E6" i="8"/>
  <c r="G6" i="8"/>
  <c r="E9" i="8"/>
  <c r="G9" i="8"/>
  <c r="E8" i="8"/>
  <c r="G8" i="8"/>
  <c r="F5" i="9"/>
  <c r="E7" i="8"/>
  <c r="G7" i="8"/>
  <c r="E13" i="8"/>
  <c r="G13" i="8"/>
  <c r="E17" i="8"/>
  <c r="G17" i="8"/>
  <c r="E8" i="3"/>
  <c r="G8" i="3"/>
  <c r="E12" i="3"/>
  <c r="G12" i="3"/>
  <c r="E2" i="3"/>
  <c r="G2" i="3"/>
  <c r="E10" i="8"/>
  <c r="G10" i="8"/>
  <c r="E14" i="3"/>
  <c r="G14" i="3"/>
  <c r="E9" i="3"/>
  <c r="G9" i="3"/>
  <c r="E11" i="3"/>
  <c r="G11" i="3"/>
  <c r="F55" i="11"/>
  <c r="G129" i="11"/>
  <c r="G77" i="11"/>
  <c r="F77" i="11"/>
  <c r="F82" i="11"/>
  <c r="F79" i="11"/>
  <c r="F29" i="11"/>
  <c r="F124" i="11"/>
  <c r="F5" i="11"/>
  <c r="F121" i="11"/>
  <c r="F83" i="11"/>
  <c r="G117" i="11"/>
  <c r="G61" i="11"/>
  <c r="G114" i="11"/>
  <c r="F50" i="11"/>
  <c r="F112" i="11"/>
  <c r="F23" i="11"/>
  <c r="F96" i="11"/>
  <c r="F78" i="11"/>
  <c r="F109" i="11"/>
  <c r="F108" i="11"/>
  <c r="F40" i="11"/>
  <c r="F106" i="11"/>
  <c r="F32" i="11"/>
  <c r="G102" i="11"/>
  <c r="G81" i="11"/>
  <c r="G128" i="12"/>
  <c r="G124" i="12"/>
  <c r="G120" i="12"/>
  <c r="G64" i="12"/>
  <c r="F20" i="12"/>
  <c r="G58" i="12"/>
  <c r="G108" i="12"/>
  <c r="F77" i="12"/>
  <c r="G65" i="12"/>
  <c r="F32" i="12"/>
  <c r="G32" i="12"/>
  <c r="F40" i="12"/>
  <c r="G55" i="12"/>
  <c r="G97" i="12"/>
  <c r="F23" i="12"/>
  <c r="G23" i="12"/>
  <c r="F7" i="12"/>
  <c r="G7" i="12"/>
  <c r="F83" i="12"/>
  <c r="G83" i="12"/>
  <c r="G82" i="12"/>
  <c r="G81" i="12"/>
  <c r="F29" i="12"/>
  <c r="G29" i="12"/>
  <c r="F118" i="11"/>
  <c r="G117" i="12"/>
  <c r="F58" i="12"/>
  <c r="F112" i="12"/>
  <c r="G111" i="12"/>
  <c r="G37" i="12"/>
  <c r="F11" i="12"/>
  <c r="G53" i="12"/>
  <c r="F108" i="12"/>
  <c r="G68" i="12"/>
  <c r="F107" i="12"/>
  <c r="G107" i="12"/>
  <c r="F4" i="12"/>
  <c r="G103" i="12"/>
  <c r="G35" i="12"/>
  <c r="F102" i="12"/>
  <c r="G102" i="12"/>
  <c r="F34" i="12"/>
  <c r="G98" i="12"/>
  <c r="G22" i="12"/>
  <c r="F96" i="12"/>
  <c r="G96" i="12"/>
  <c r="F46" i="12"/>
  <c r="G93" i="12"/>
  <c r="G60" i="12"/>
  <c r="F91" i="12"/>
  <c r="G91" i="12"/>
  <c r="F10" i="12"/>
  <c r="G5" i="12"/>
  <c r="F5" i="12"/>
  <c r="F48" i="12"/>
  <c r="G48" i="12"/>
  <c r="F61" i="12"/>
  <c r="G61" i="12"/>
  <c r="F12" i="12"/>
  <c r="G12" i="12"/>
  <c r="F75" i="12"/>
  <c r="G75" i="12"/>
  <c r="F8" i="12"/>
  <c r="G8" i="12"/>
  <c r="F79" i="12"/>
  <c r="G79" i="12"/>
  <c r="F74" i="12"/>
  <c r="G74" i="12"/>
  <c r="F87" i="12"/>
  <c r="G87" i="12"/>
  <c r="G113" i="12"/>
  <c r="F71" i="12"/>
  <c r="G38" i="12"/>
  <c r="G66" i="12"/>
  <c r="F49" i="12"/>
  <c r="G106" i="12"/>
  <c r="G76" i="12"/>
  <c r="F104" i="12"/>
  <c r="G104" i="12"/>
  <c r="F9" i="12"/>
  <c r="G101" i="12"/>
  <c r="G33" i="12"/>
  <c r="F99" i="12"/>
  <c r="G99" i="12"/>
  <c r="F3" i="12"/>
  <c r="G95" i="12"/>
  <c r="G59" i="12"/>
  <c r="F94" i="12"/>
  <c r="G94" i="12"/>
  <c r="F28" i="12"/>
  <c r="G90" i="12"/>
  <c r="G44" i="12"/>
  <c r="F84" i="12"/>
  <c r="G84" i="12"/>
  <c r="F15" i="12"/>
  <c r="F47" i="12"/>
  <c r="G47" i="12"/>
  <c r="F41" i="12"/>
  <c r="G37" i="9"/>
  <c r="G23" i="9"/>
  <c r="F15" i="11"/>
  <c r="E3" i="3"/>
  <c r="G3" i="3"/>
  <c r="E5" i="3"/>
  <c r="G5" i="3"/>
  <c r="F33" i="11"/>
</calcChain>
</file>

<file path=xl/sharedStrings.xml><?xml version="1.0" encoding="utf-8"?>
<sst xmlns="http://schemas.openxmlformats.org/spreadsheetml/2006/main" count="383" uniqueCount="245">
  <si>
    <t>Game 1</t>
  </si>
  <si>
    <t>Game 2</t>
  </si>
  <si>
    <t>Total</t>
  </si>
  <si>
    <t>School</t>
  </si>
  <si>
    <t>Game 3</t>
  </si>
  <si>
    <t>School/Bowlers</t>
  </si>
  <si>
    <t>School 16</t>
  </si>
  <si>
    <t>Place</t>
  </si>
  <si>
    <t>Team</t>
  </si>
  <si>
    <t>High Game</t>
  </si>
  <si>
    <t>Name</t>
  </si>
  <si>
    <t>Series</t>
  </si>
  <si>
    <t>Sub</t>
  </si>
  <si>
    <t>Boys Team Results</t>
  </si>
  <si>
    <t>Girls Team Results</t>
  </si>
  <si>
    <t>Boys</t>
  </si>
  <si>
    <t>Girls</t>
  </si>
  <si>
    <t>Howell</t>
  </si>
  <si>
    <t>Quentin Horvath</t>
  </si>
  <si>
    <t>Joe Inserra</t>
  </si>
  <si>
    <t>Gus Horvath</t>
  </si>
  <si>
    <t>Brian Garofano</t>
  </si>
  <si>
    <t>Robbie Wetzel</t>
  </si>
  <si>
    <t>Keansburg</t>
  </si>
  <si>
    <t>Ryan Agostini</t>
  </si>
  <si>
    <t>Bryan Kaskiewitz</t>
  </si>
  <si>
    <t>Chris Desantis</t>
  </si>
  <si>
    <t>Gabe Torres</t>
  </si>
  <si>
    <t>Thomas McKeon</t>
  </si>
  <si>
    <t>Abraham Clark (Roselle)</t>
  </si>
  <si>
    <t>Taj Thomas</t>
  </si>
  <si>
    <t>Austin Torres</t>
  </si>
  <si>
    <t>Joshua Loeb</t>
  </si>
  <si>
    <t>Brandon Patterson</t>
  </si>
  <si>
    <t>Luis Torres</t>
  </si>
  <si>
    <t>Zuri Simmons</t>
  </si>
  <si>
    <t>Mike Kortenhaus</t>
  </si>
  <si>
    <t>Jake Hager</t>
  </si>
  <si>
    <t>Nick Terrano</t>
  </si>
  <si>
    <t>Matt Moro</t>
  </si>
  <si>
    <t>Brick Twp</t>
  </si>
  <si>
    <t>Kyle Chirichello</t>
  </si>
  <si>
    <t>Stephen Spirio</t>
  </si>
  <si>
    <t>Andrew Masi</t>
  </si>
  <si>
    <t>Chris Shymanski</t>
  </si>
  <si>
    <t>Nick Gross</t>
  </si>
  <si>
    <t>Nick Clayton</t>
  </si>
  <si>
    <t>Don Poppe</t>
  </si>
  <si>
    <t>Ocean Twp</t>
  </si>
  <si>
    <t>Mark Butler</t>
  </si>
  <si>
    <t>Max Winters</t>
  </si>
  <si>
    <t>Michael DeGilio</t>
  </si>
  <si>
    <t>Jack Henry</t>
  </si>
  <si>
    <t>Matt Redbord</t>
  </si>
  <si>
    <t>Doug Rhoades</t>
  </si>
  <si>
    <t>Tom Viscuso</t>
  </si>
  <si>
    <t>Robert Hughes</t>
  </si>
  <si>
    <t>Lauren Poulillo</t>
  </si>
  <si>
    <t>Kyra Kuppler</t>
  </si>
  <si>
    <t>Ananda Murrell</t>
  </si>
  <si>
    <t>Zoe Madamba</t>
  </si>
  <si>
    <t>Alexa Scranton</t>
  </si>
  <si>
    <t>Sara Sulkowski</t>
  </si>
  <si>
    <t>Anelise Terrannd</t>
  </si>
  <si>
    <t>Vanessa Puebla</t>
  </si>
  <si>
    <t>Emony Riley</t>
  </si>
  <si>
    <t>Cierra James</t>
  </si>
  <si>
    <t>Daniella Villacorta</t>
  </si>
  <si>
    <t>Cindy Romero</t>
  </si>
  <si>
    <t>Christina gonzalez</t>
  </si>
  <si>
    <t>Chelsea Tussel</t>
  </si>
  <si>
    <t>Cristy Sharkey</t>
  </si>
  <si>
    <t>Caylin Ryan</t>
  </si>
  <si>
    <t>Julianna Forbes</t>
  </si>
  <si>
    <t>Anastasia Wodzinski</t>
  </si>
  <si>
    <t>Matawan</t>
  </si>
  <si>
    <t>Meghan Kirgan</t>
  </si>
  <si>
    <t>Faith Smith</t>
  </si>
  <si>
    <t>Katie DeVoe</t>
  </si>
  <si>
    <t>Laura McConnon</t>
  </si>
  <si>
    <t>Samantha Siragusa</t>
  </si>
  <si>
    <t>Lakewood</t>
  </si>
  <si>
    <t>Leslie Alcoser</t>
  </si>
  <si>
    <t>Giselle Ramirez</t>
  </si>
  <si>
    <t>Melissa Romero</t>
  </si>
  <si>
    <t>Deisy Luna</t>
  </si>
  <si>
    <t>Selena Melendes</t>
  </si>
  <si>
    <t>Luz Torres</t>
  </si>
  <si>
    <t>Toms River South</t>
  </si>
  <si>
    <t>Jessica Ramirez</t>
  </si>
  <si>
    <t>Ashley Ferrara</t>
  </si>
  <si>
    <t>Hannah Dalton</t>
  </si>
  <si>
    <t>Ciani Sanchez</t>
  </si>
  <si>
    <t>Natalie Swindell</t>
  </si>
  <si>
    <t>Keyport</t>
  </si>
  <si>
    <t>Julia Gonzalez</t>
  </si>
  <si>
    <t>Danielle Cupote</t>
  </si>
  <si>
    <t>Chelsea Geyer</t>
  </si>
  <si>
    <t>Kimberly Kutschmea</t>
  </si>
  <si>
    <t>Emma Grabowski</t>
  </si>
  <si>
    <t>Jessica Argentia</t>
  </si>
  <si>
    <t>Alice Barahone</t>
  </si>
  <si>
    <t>Emma Slyvia</t>
  </si>
  <si>
    <t>Kate Apotcles</t>
  </si>
  <si>
    <t>Bella Ferainna</t>
  </si>
  <si>
    <t>Alexa Tieto</t>
  </si>
  <si>
    <t>Chrissy Cundiff</t>
  </si>
  <si>
    <t>South Plainfield</t>
  </si>
  <si>
    <t>Hallie Bisgaard</t>
  </si>
  <si>
    <t>Athena Annom</t>
  </si>
  <si>
    <t>Samantha Lorito</t>
  </si>
  <si>
    <t>Anya Wilson</t>
  </si>
  <si>
    <t>Lanasia Neal</t>
  </si>
  <si>
    <t>SJV</t>
  </si>
  <si>
    <t>Mary McAvoy</t>
  </si>
  <si>
    <t>Jackie Giordano</t>
  </si>
  <si>
    <t>Alexis Santoro</t>
  </si>
  <si>
    <t>Caylei Hoffman</t>
  </si>
  <si>
    <t>Elizabeth Brogna</t>
  </si>
  <si>
    <t>Nicky Huynh</t>
  </si>
  <si>
    <t>Ang Stilo</t>
  </si>
  <si>
    <t>Jasmine Green</t>
  </si>
  <si>
    <t>Emily Frizell</t>
  </si>
  <si>
    <t>Old Bridge</t>
  </si>
  <si>
    <t>Haven Traverzo</t>
  </si>
  <si>
    <t>Kaitlyn Cuisinier</t>
  </si>
  <si>
    <t>Cidney Lee Sam</t>
  </si>
  <si>
    <t>Grace Bucca</t>
  </si>
  <si>
    <t>Stephanie Sanders</t>
  </si>
  <si>
    <t>Barnegat</t>
  </si>
  <si>
    <t>Lily Spagnola</t>
  </si>
  <si>
    <t>Rebecca Bykow</t>
  </si>
  <si>
    <t>Allanagh Dambroski</t>
  </si>
  <si>
    <t>Precious Anderson</t>
  </si>
  <si>
    <t>Amber Kantenwein</t>
  </si>
  <si>
    <t>Kelly Kantenwein</t>
  </si>
  <si>
    <t>Chris Lacasale</t>
  </si>
  <si>
    <t>Ryan Berardi</t>
  </si>
  <si>
    <t>Shawn Boffard</t>
  </si>
  <si>
    <t>Mike Menkin</t>
  </si>
  <si>
    <t>Angelo Salici</t>
  </si>
  <si>
    <t>Tyler Berardi</t>
  </si>
  <si>
    <t>Justin Weber</t>
  </si>
  <si>
    <t>CBA</t>
  </si>
  <si>
    <t>John Dudek</t>
  </si>
  <si>
    <t>Collin White</t>
  </si>
  <si>
    <t>Rob Folgore</t>
  </si>
  <si>
    <t>Nick Weichel</t>
  </si>
  <si>
    <t>Ed Dudek</t>
  </si>
  <si>
    <t>Connor Johnson</t>
  </si>
  <si>
    <t>Reese Meehan</t>
  </si>
  <si>
    <t>Josh Vasquez</t>
  </si>
  <si>
    <t>Richard Carunchio</t>
  </si>
  <si>
    <t>Liam Krot</t>
  </si>
  <si>
    <t>Eli Pinaied</t>
  </si>
  <si>
    <t>Russell Wood</t>
  </si>
  <si>
    <t>George Anderson</t>
  </si>
  <si>
    <t>Nick Kowalski</t>
  </si>
  <si>
    <t>Jason Repmann</t>
  </si>
  <si>
    <t>Frank Esposito</t>
  </si>
  <si>
    <t>Ryan Paris</t>
  </si>
  <si>
    <t>Andrew Xiques</t>
  </si>
  <si>
    <t>Nick Brescia</t>
  </si>
  <si>
    <t>Kevin Dibernardo</t>
  </si>
  <si>
    <t>Jimmy Breslin</t>
  </si>
  <si>
    <t>Kyle Oliveri</t>
  </si>
  <si>
    <t>Sean Huston</t>
  </si>
  <si>
    <t>Matt Xiques</t>
  </si>
  <si>
    <t>Ryan Huston</t>
  </si>
  <si>
    <t>Steven Ferrara</t>
  </si>
  <si>
    <t>Chris McShane</t>
  </si>
  <si>
    <t>Aaron Reingold</t>
  </si>
  <si>
    <t>Ryan Nesbitt</t>
  </si>
  <si>
    <t>Zach Grillo</t>
  </si>
  <si>
    <t xml:space="preserve">Old Bridge </t>
  </si>
  <si>
    <t>Zach Sanders</t>
  </si>
  <si>
    <t>Dan Brogan</t>
  </si>
  <si>
    <t>Jason Young</t>
  </si>
  <si>
    <t>Dean Chumash</t>
  </si>
  <si>
    <t>Peter Mattson</t>
  </si>
  <si>
    <t>Bruce Reiss</t>
  </si>
  <si>
    <t>St. Rose</t>
  </si>
  <si>
    <t>Joey Chiusano</t>
  </si>
  <si>
    <t>Alec Kuncken</t>
  </si>
  <si>
    <t>Vinny Mastria</t>
  </si>
  <si>
    <t>Jarrett Toth</t>
  </si>
  <si>
    <t>David Schuld</t>
  </si>
  <si>
    <t>Mater Dei</t>
  </si>
  <si>
    <t xml:space="preserve">Joey Stanton </t>
  </si>
  <si>
    <t>Alphonse Vota</t>
  </si>
  <si>
    <t>Chris Pierman</t>
  </si>
  <si>
    <t>Sean Flynn</t>
  </si>
  <si>
    <t>Dylan Higgins</t>
  </si>
  <si>
    <t>Bill O'Keefe</t>
  </si>
  <si>
    <t>Joe Gallipoli</t>
  </si>
  <si>
    <t>Erik Vazquez</t>
  </si>
  <si>
    <t>Ahmir Jones</t>
  </si>
  <si>
    <t>Nelson Rosales</t>
  </si>
  <si>
    <t>Moises Galvan</t>
  </si>
  <si>
    <t>Alex Pineda</t>
  </si>
  <si>
    <t>Axel Herrera</t>
  </si>
  <si>
    <t>Teaneck</t>
  </si>
  <si>
    <t>Trevor Savage</t>
  </si>
  <si>
    <t>Miles Jack</t>
  </si>
  <si>
    <t>Michael Prince</t>
  </si>
  <si>
    <t>Matt Ramos</t>
  </si>
  <si>
    <t>Kyle Campbell</t>
  </si>
  <si>
    <t>Middletown No. 1</t>
  </si>
  <si>
    <t>Middletown No 2</t>
  </si>
  <si>
    <t>Tyler Davis</t>
  </si>
  <si>
    <t>Tony Trigg</t>
  </si>
  <si>
    <t>Kris Kane</t>
  </si>
  <si>
    <t>Mike Vales</t>
  </si>
  <si>
    <t>Joe Yatsko</t>
  </si>
  <si>
    <t>Dane Calhoun</t>
  </si>
  <si>
    <t>James Oken</t>
  </si>
  <si>
    <t>Brendan McCarthy</t>
  </si>
  <si>
    <t>Pat Fuchs</t>
  </si>
  <si>
    <t>Kyle Henry</t>
  </si>
  <si>
    <t>Shayna Jimenez</t>
  </si>
  <si>
    <t>Valeria Rosario</t>
  </si>
  <si>
    <t>Jemai Mallory</t>
  </si>
  <si>
    <t>Pedro Mejia-Ramirez</t>
  </si>
  <si>
    <t>Margaux Lesser</t>
  </si>
  <si>
    <t>Middletown No.</t>
  </si>
  <si>
    <t>Jade Hodgkiss</t>
  </si>
  <si>
    <t>Sara Welsh</t>
  </si>
  <si>
    <t>Kaite Racioppo</t>
  </si>
  <si>
    <t>Nicole Hannon</t>
  </si>
  <si>
    <t>Kat Paone</t>
  </si>
  <si>
    <t>Michael Adami</t>
  </si>
  <si>
    <t>Justin Bradley</t>
  </si>
  <si>
    <t>Carlie Haggerty</t>
  </si>
  <si>
    <t>(3 Games)</t>
  </si>
  <si>
    <t>Girls Individual Results</t>
  </si>
  <si>
    <t>Boys Individual Results</t>
  </si>
  <si>
    <t>High Series</t>
  </si>
  <si>
    <t>Christian Brothers Acad.</t>
  </si>
  <si>
    <t>Middletown North 1</t>
  </si>
  <si>
    <t>Middletown North 2</t>
  </si>
  <si>
    <t>Middletown North</t>
  </si>
  <si>
    <t>Final (Baker - Best of 3)</t>
  </si>
  <si>
    <t>MATAWAN def. Brick Twp : 2-1</t>
  </si>
  <si>
    <t>BRICK TWP def. Toms River South : 2-1</t>
  </si>
  <si>
    <t>St. John Vianney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</si>
</sst>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8" xfId="0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3" xfId="0" applyFont="1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5" Type="http://schemas.openxmlformats.org/officeDocument/2006/relationships/customXml" Target="../customXml/item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="125" zoomScaleNormal="125" zoomScalePageLayoutView="125" workbookViewId="0">
      <pane ySplit="1" topLeftCell="A29" activePane="bottomLeft" state="frozen"/>
      <selection pane="bottomLeft" activeCell="M52" sqref="M52"/>
    </sheetView>
  </sheetViews>
  <sheetFormatPr baseColWidth="10" defaultColWidth="8.83203125" defaultRowHeight="15" x14ac:dyDescent="0"/>
  <cols>
    <col min="1" max="1" width="7" style="2" customWidth="1"/>
    <col min="2" max="2" width="21.83203125" style="1" customWidth="1"/>
    <col min="3" max="4" width="7.6640625" style="1" customWidth="1"/>
    <col min="5" max="5" width="7.6640625" style="14" customWidth="1"/>
    <col min="6" max="6" width="7" style="1" customWidth="1"/>
    <col min="7" max="7" width="21.83203125" customWidth="1"/>
    <col min="8" max="8" width="7.6640625" style="1" customWidth="1"/>
    <col min="9" max="10" width="7.6640625" customWidth="1"/>
  </cols>
  <sheetData>
    <row r="1" spans="1:10" s="7" customFormat="1" ht="32.25" customHeight="1" thickBot="1">
      <c r="A1" s="6" t="s">
        <v>8</v>
      </c>
      <c r="B1" s="9" t="s">
        <v>5</v>
      </c>
      <c r="C1" s="8" t="s">
        <v>0</v>
      </c>
      <c r="D1" s="8" t="s">
        <v>1</v>
      </c>
      <c r="E1" s="13" t="s">
        <v>4</v>
      </c>
      <c r="F1" s="6" t="s">
        <v>8</v>
      </c>
      <c r="G1" s="9" t="s">
        <v>5</v>
      </c>
      <c r="H1" s="8" t="s">
        <v>0</v>
      </c>
      <c r="I1" s="8" t="s">
        <v>1</v>
      </c>
      <c r="J1" s="8" t="s">
        <v>4</v>
      </c>
    </row>
    <row r="2" spans="1:10" s="3" customFormat="1" ht="16" thickTop="1">
      <c r="A2" s="84">
        <v>1</v>
      </c>
      <c r="B2" s="20" t="s">
        <v>17</v>
      </c>
      <c r="C2" s="20"/>
      <c r="D2" s="20"/>
      <c r="E2" s="85"/>
      <c r="F2" s="20">
        <v>2</v>
      </c>
      <c r="G2" s="20" t="s">
        <v>23</v>
      </c>
      <c r="H2" s="20"/>
      <c r="I2" s="20"/>
      <c r="J2" s="86"/>
    </row>
    <row r="3" spans="1:10">
      <c r="A3" s="33"/>
      <c r="B3" s="34" t="s">
        <v>18</v>
      </c>
      <c r="C3" s="34">
        <v>157</v>
      </c>
      <c r="D3" s="34">
        <v>167</v>
      </c>
      <c r="E3" s="35">
        <v>192</v>
      </c>
      <c r="F3" s="36"/>
      <c r="G3" s="34" t="s">
        <v>24</v>
      </c>
      <c r="H3" s="124">
        <v>143</v>
      </c>
      <c r="I3" s="130">
        <v>139</v>
      </c>
      <c r="J3" s="125"/>
    </row>
    <row r="4" spans="1:10">
      <c r="A4" s="21"/>
      <c r="B4" s="22" t="s">
        <v>19</v>
      </c>
      <c r="C4" s="22">
        <v>176</v>
      </c>
      <c r="D4" s="22">
        <v>162</v>
      </c>
      <c r="F4" s="23"/>
      <c r="G4" s="22" t="s">
        <v>25</v>
      </c>
      <c r="H4" s="126">
        <v>117</v>
      </c>
      <c r="I4" s="131"/>
      <c r="J4" s="127">
        <v>128</v>
      </c>
    </row>
    <row r="5" spans="1:10">
      <c r="A5" s="21"/>
      <c r="B5" s="22" t="s">
        <v>20</v>
      </c>
      <c r="C5" s="22">
        <v>155</v>
      </c>
      <c r="D5" s="22"/>
      <c r="E5" s="14">
        <v>127</v>
      </c>
      <c r="F5" s="23"/>
      <c r="G5" s="22" t="s">
        <v>26</v>
      </c>
      <c r="H5" s="126">
        <v>119</v>
      </c>
      <c r="I5" s="131">
        <v>162</v>
      </c>
      <c r="J5" s="127">
        <v>112</v>
      </c>
    </row>
    <row r="6" spans="1:10">
      <c r="A6" s="21"/>
      <c r="B6" s="22" t="s">
        <v>21</v>
      </c>
      <c r="C6" s="22">
        <v>201</v>
      </c>
      <c r="D6" s="22">
        <v>177</v>
      </c>
      <c r="E6" s="14">
        <v>176</v>
      </c>
      <c r="F6" s="23"/>
      <c r="G6" s="22" t="s">
        <v>27</v>
      </c>
      <c r="H6" s="126">
        <v>165</v>
      </c>
      <c r="I6" s="131">
        <v>187</v>
      </c>
      <c r="J6" s="127">
        <v>136</v>
      </c>
    </row>
    <row r="7" spans="1:10">
      <c r="A7" s="21"/>
      <c r="B7" s="22" t="s">
        <v>22</v>
      </c>
      <c r="C7" s="22">
        <v>218</v>
      </c>
      <c r="D7" s="22">
        <v>211</v>
      </c>
      <c r="E7" s="14">
        <v>214</v>
      </c>
      <c r="F7" s="23"/>
      <c r="G7" s="22" t="s">
        <v>28</v>
      </c>
      <c r="H7" s="126">
        <v>232</v>
      </c>
      <c r="I7" s="131">
        <v>226</v>
      </c>
      <c r="J7" s="127">
        <v>207</v>
      </c>
    </row>
    <row r="8" spans="1:10">
      <c r="A8" s="21"/>
      <c r="B8" s="22" t="s">
        <v>36</v>
      </c>
      <c r="C8" s="22"/>
      <c r="D8" s="22">
        <v>147</v>
      </c>
      <c r="E8" s="14">
        <v>203</v>
      </c>
      <c r="F8" s="23"/>
      <c r="G8" s="22" t="s">
        <v>39</v>
      </c>
      <c r="H8" s="126"/>
      <c r="I8" s="131">
        <v>121</v>
      </c>
      <c r="J8" s="127">
        <v>127</v>
      </c>
    </row>
    <row r="9" spans="1:10">
      <c r="A9" s="21"/>
      <c r="B9" s="22" t="s">
        <v>37</v>
      </c>
      <c r="C9" s="22"/>
      <c r="D9" s="22"/>
      <c r="F9" s="23"/>
      <c r="G9" s="22"/>
      <c r="H9" s="126"/>
      <c r="I9" s="131"/>
      <c r="J9" s="127"/>
    </row>
    <row r="10" spans="1:10">
      <c r="A10" s="37"/>
      <c r="B10" s="38" t="s">
        <v>38</v>
      </c>
      <c r="C10" s="38"/>
      <c r="D10" s="38"/>
      <c r="E10" s="39"/>
      <c r="F10" s="40"/>
      <c r="G10" s="38"/>
      <c r="H10" s="128"/>
      <c r="I10" s="132"/>
      <c r="J10" s="129"/>
    </row>
    <row r="11" spans="1:10" ht="16" thickBot="1">
      <c r="A11" s="21"/>
      <c r="B11" s="22" t="s">
        <v>2</v>
      </c>
      <c r="C11" s="22">
        <f>SUM(C2:C10)</f>
        <v>907</v>
      </c>
      <c r="D11" s="22">
        <f>SUM(D2:D10)</f>
        <v>864</v>
      </c>
      <c r="E11" s="15">
        <f>SUM(E2:E10)</f>
        <v>912</v>
      </c>
      <c r="F11" s="23"/>
      <c r="G11" s="22" t="s">
        <v>2</v>
      </c>
      <c r="H11" s="126">
        <f>SUM(H2:H10)</f>
        <v>776</v>
      </c>
      <c r="I11" s="126">
        <f>SUM(I2:I10)</f>
        <v>835</v>
      </c>
      <c r="J11" s="127">
        <f>SUM(J2:J10)</f>
        <v>710</v>
      </c>
    </row>
    <row r="12" spans="1:10" s="3" customFormat="1" ht="16" thickTop="1">
      <c r="A12" s="84">
        <v>3</v>
      </c>
      <c r="B12" s="20" t="s">
        <v>29</v>
      </c>
      <c r="C12" s="20"/>
      <c r="D12" s="20"/>
      <c r="E12" s="85"/>
      <c r="F12" s="20">
        <v>4</v>
      </c>
      <c r="G12" s="20" t="s">
        <v>40</v>
      </c>
      <c r="H12" s="20"/>
      <c r="I12" s="87"/>
      <c r="J12" s="86"/>
    </row>
    <row r="13" spans="1:10">
      <c r="A13" s="33"/>
      <c r="B13" s="34" t="s">
        <v>30</v>
      </c>
      <c r="C13" s="34">
        <v>97</v>
      </c>
      <c r="D13" s="34"/>
      <c r="E13" s="35"/>
      <c r="F13" s="34"/>
      <c r="G13" s="34" t="s">
        <v>41</v>
      </c>
      <c r="H13" s="34">
        <v>202</v>
      </c>
      <c r="I13" s="34">
        <v>172</v>
      </c>
      <c r="J13" s="35">
        <v>184</v>
      </c>
    </row>
    <row r="14" spans="1:10">
      <c r="A14" s="21"/>
      <c r="B14" s="22" t="s">
        <v>31</v>
      </c>
      <c r="C14" s="22">
        <v>180</v>
      </c>
      <c r="D14" s="22">
        <v>191</v>
      </c>
      <c r="E14" s="14">
        <v>178</v>
      </c>
      <c r="F14" s="22"/>
      <c r="G14" s="22" t="s">
        <v>42</v>
      </c>
      <c r="H14" s="22">
        <v>176</v>
      </c>
      <c r="I14" s="22">
        <v>199</v>
      </c>
      <c r="J14" s="14">
        <v>157</v>
      </c>
    </row>
    <row r="15" spans="1:10">
      <c r="A15" s="21"/>
      <c r="B15" s="22" t="s">
        <v>32</v>
      </c>
      <c r="C15" s="22">
        <v>171</v>
      </c>
      <c r="D15" s="22">
        <v>158</v>
      </c>
      <c r="E15" s="14">
        <v>188</v>
      </c>
      <c r="F15" s="22"/>
      <c r="G15" s="22" t="s">
        <v>43</v>
      </c>
      <c r="H15" s="22">
        <v>188</v>
      </c>
      <c r="I15" s="22">
        <v>166</v>
      </c>
      <c r="J15" s="14">
        <v>155</v>
      </c>
    </row>
    <row r="16" spans="1:10">
      <c r="A16" s="21"/>
      <c r="B16" s="22" t="s">
        <v>33</v>
      </c>
      <c r="C16" s="22">
        <v>205</v>
      </c>
      <c r="D16" s="22">
        <v>222</v>
      </c>
      <c r="E16" s="14">
        <v>173</v>
      </c>
      <c r="F16" s="22"/>
      <c r="G16" s="22" t="s">
        <v>44</v>
      </c>
      <c r="H16" s="22">
        <v>189</v>
      </c>
      <c r="I16" s="22">
        <v>157</v>
      </c>
      <c r="J16" s="14">
        <v>205</v>
      </c>
    </row>
    <row r="17" spans="1:10">
      <c r="A17" s="21"/>
      <c r="B17" s="22" t="s">
        <v>34</v>
      </c>
      <c r="C17" s="22">
        <v>172</v>
      </c>
      <c r="D17" s="22">
        <v>171</v>
      </c>
      <c r="E17" s="14">
        <v>189</v>
      </c>
      <c r="F17" s="22"/>
      <c r="G17" s="22" t="s">
        <v>45</v>
      </c>
      <c r="H17" s="22">
        <v>173</v>
      </c>
      <c r="I17" s="22">
        <v>223</v>
      </c>
      <c r="J17" s="14">
        <v>211</v>
      </c>
    </row>
    <row r="18" spans="1:10">
      <c r="A18" s="21"/>
      <c r="B18" s="22" t="s">
        <v>35</v>
      </c>
      <c r="C18" s="22"/>
      <c r="D18" s="22">
        <v>119</v>
      </c>
      <c r="E18" s="14">
        <v>135</v>
      </c>
      <c r="F18" s="22"/>
      <c r="G18" s="22" t="s">
        <v>46</v>
      </c>
      <c r="H18" s="22"/>
      <c r="I18" s="22"/>
      <c r="J18" s="14"/>
    </row>
    <row r="19" spans="1:10">
      <c r="A19" s="21"/>
      <c r="B19" s="22"/>
      <c r="C19" s="22"/>
      <c r="D19" s="22"/>
      <c r="F19" s="22"/>
      <c r="G19" s="22" t="s">
        <v>47</v>
      </c>
      <c r="H19" s="22"/>
      <c r="I19" s="22"/>
      <c r="J19" s="14"/>
    </row>
    <row r="20" spans="1:10">
      <c r="A20" s="37"/>
      <c r="B20" s="38"/>
      <c r="C20" s="38"/>
      <c r="D20" s="38"/>
      <c r="E20" s="39"/>
      <c r="F20" s="38"/>
      <c r="G20" s="38"/>
      <c r="H20" s="38"/>
      <c r="I20" s="38"/>
      <c r="J20" s="39"/>
    </row>
    <row r="21" spans="1:10" ht="16" thickBot="1">
      <c r="A21" s="29"/>
      <c r="B21" s="30" t="s">
        <v>2</v>
      </c>
      <c r="C21" s="30">
        <f>SUM(C12:C20)</f>
        <v>825</v>
      </c>
      <c r="D21" s="30">
        <f>SUM(D12:D20)</f>
        <v>861</v>
      </c>
      <c r="E21" s="32">
        <f>SUM(E12:E20)</f>
        <v>863</v>
      </c>
      <c r="F21" s="30"/>
      <c r="G21" s="30" t="s">
        <v>2</v>
      </c>
      <c r="H21" s="30">
        <f>SUM(H12:H20)</f>
        <v>928</v>
      </c>
      <c r="I21" s="30">
        <f>SUM(I12:I20)</f>
        <v>917</v>
      </c>
      <c r="J21" s="32">
        <f>SUM(J12:J20)</f>
        <v>912</v>
      </c>
    </row>
    <row r="22" spans="1:10" s="3" customFormat="1" ht="16" thickTop="1">
      <c r="A22" s="88">
        <v>5</v>
      </c>
      <c r="B22" s="24" t="s">
        <v>48</v>
      </c>
      <c r="C22" s="24"/>
      <c r="D22" s="24"/>
      <c r="E22" s="89"/>
      <c r="F22" s="24">
        <v>6</v>
      </c>
      <c r="G22" s="24" t="s">
        <v>107</v>
      </c>
      <c r="H22" s="24"/>
      <c r="I22" s="90"/>
      <c r="J22" s="91"/>
    </row>
    <row r="23" spans="1:10">
      <c r="A23" s="33"/>
      <c r="B23" s="34" t="s">
        <v>49</v>
      </c>
      <c r="C23" s="34">
        <v>169</v>
      </c>
      <c r="D23" s="34">
        <v>201</v>
      </c>
      <c r="E23" s="35">
        <v>149</v>
      </c>
      <c r="F23" s="34"/>
      <c r="G23" s="34" t="s">
        <v>136</v>
      </c>
      <c r="H23" s="34">
        <v>129</v>
      </c>
      <c r="I23" s="34"/>
      <c r="J23" s="35">
        <v>148</v>
      </c>
    </row>
    <row r="24" spans="1:10">
      <c r="A24" s="21"/>
      <c r="B24" s="22" t="s">
        <v>50</v>
      </c>
      <c r="C24" s="22">
        <v>190</v>
      </c>
      <c r="D24" s="22">
        <v>170</v>
      </c>
      <c r="E24" s="14">
        <v>167</v>
      </c>
      <c r="F24" s="22"/>
      <c r="G24" s="22" t="s">
        <v>137</v>
      </c>
      <c r="H24" s="22">
        <v>201</v>
      </c>
      <c r="I24" s="22">
        <v>106</v>
      </c>
      <c r="J24" s="14"/>
    </row>
    <row r="25" spans="1:10">
      <c r="A25" s="21"/>
      <c r="B25" s="22" t="s">
        <v>51</v>
      </c>
      <c r="C25" s="22">
        <v>160</v>
      </c>
      <c r="D25" s="22">
        <v>138</v>
      </c>
      <c r="F25" s="22"/>
      <c r="G25" s="22" t="s">
        <v>138</v>
      </c>
      <c r="H25" s="22">
        <v>232</v>
      </c>
      <c r="I25" s="22">
        <v>168</v>
      </c>
      <c r="J25" s="14">
        <v>145</v>
      </c>
    </row>
    <row r="26" spans="1:10">
      <c r="A26" s="21"/>
      <c r="B26" s="22" t="s">
        <v>52</v>
      </c>
      <c r="C26" s="22">
        <v>172</v>
      </c>
      <c r="D26" s="22">
        <v>171</v>
      </c>
      <c r="E26" s="14">
        <v>168</v>
      </c>
      <c r="F26" s="22"/>
      <c r="G26" s="22" t="s">
        <v>139</v>
      </c>
      <c r="H26" s="22">
        <v>187</v>
      </c>
      <c r="I26" s="22">
        <v>154</v>
      </c>
      <c r="J26" s="14">
        <v>212</v>
      </c>
    </row>
    <row r="27" spans="1:10">
      <c r="A27" s="21"/>
      <c r="B27" s="22" t="s">
        <v>53</v>
      </c>
      <c r="C27" s="22">
        <v>115</v>
      </c>
      <c r="D27" s="22">
        <v>150</v>
      </c>
      <c r="F27" s="22"/>
      <c r="G27" s="22" t="s">
        <v>140</v>
      </c>
      <c r="H27" s="22">
        <v>195</v>
      </c>
      <c r="I27" s="22">
        <v>193</v>
      </c>
      <c r="J27" s="14">
        <v>167</v>
      </c>
    </row>
    <row r="28" spans="1:10">
      <c r="A28" s="21"/>
      <c r="B28" s="22" t="s">
        <v>54</v>
      </c>
      <c r="C28" s="22"/>
      <c r="D28" s="22"/>
      <c r="F28" s="22"/>
      <c r="G28" s="22" t="s">
        <v>141</v>
      </c>
      <c r="H28" s="22"/>
      <c r="I28" s="22">
        <v>176</v>
      </c>
      <c r="J28" s="14">
        <v>146</v>
      </c>
    </row>
    <row r="29" spans="1:10">
      <c r="A29" s="21"/>
      <c r="B29" s="22" t="s">
        <v>55</v>
      </c>
      <c r="C29" s="22"/>
      <c r="D29" s="22"/>
      <c r="E29" s="14">
        <v>136</v>
      </c>
      <c r="F29" s="22"/>
      <c r="G29" s="22" t="s">
        <v>142</v>
      </c>
      <c r="H29" s="22"/>
      <c r="I29" s="22"/>
      <c r="J29" s="14"/>
    </row>
    <row r="30" spans="1:10">
      <c r="A30" s="37"/>
      <c r="B30" s="38" t="s">
        <v>56</v>
      </c>
      <c r="C30" s="38"/>
      <c r="D30" s="38"/>
      <c r="E30" s="39">
        <v>135</v>
      </c>
      <c r="F30" s="38"/>
      <c r="G30" s="38"/>
      <c r="H30" s="38"/>
      <c r="I30" s="38"/>
      <c r="J30" s="39"/>
    </row>
    <row r="31" spans="1:10" ht="16" thickBot="1">
      <c r="A31" s="21"/>
      <c r="B31" s="22" t="s">
        <v>2</v>
      </c>
      <c r="C31" s="22">
        <f>SUM(C22:C30)</f>
        <v>806</v>
      </c>
      <c r="D31" s="22">
        <f>SUM(D22:D30)</f>
        <v>830</v>
      </c>
      <c r="E31" s="15">
        <f>SUM(E22:E30)</f>
        <v>755</v>
      </c>
      <c r="F31" s="22"/>
      <c r="G31" s="22" t="s">
        <v>2</v>
      </c>
      <c r="H31" s="22">
        <f>SUM(H22:H30)</f>
        <v>944</v>
      </c>
      <c r="I31" s="22">
        <f>SUM(I22:I30)</f>
        <v>797</v>
      </c>
      <c r="J31" s="15">
        <f>SUM(J22:J30)</f>
        <v>818</v>
      </c>
    </row>
    <row r="32" spans="1:10" ht="16" thickTop="1">
      <c r="A32" s="84">
        <v>7</v>
      </c>
      <c r="B32" s="20" t="s">
        <v>143</v>
      </c>
      <c r="C32" s="92"/>
      <c r="D32" s="92"/>
      <c r="E32" s="93"/>
      <c r="F32" s="20">
        <v>8</v>
      </c>
      <c r="G32" s="20" t="s">
        <v>94</v>
      </c>
      <c r="H32" s="92"/>
      <c r="I32" s="94"/>
      <c r="J32" s="95"/>
    </row>
    <row r="33" spans="1:10">
      <c r="A33" s="33"/>
      <c r="B33" s="34" t="s">
        <v>144</v>
      </c>
      <c r="C33" s="34">
        <v>210</v>
      </c>
      <c r="D33" s="34">
        <v>186</v>
      </c>
      <c r="E33" s="35">
        <v>188</v>
      </c>
      <c r="F33" s="34"/>
      <c r="G33" s="34" t="s">
        <v>149</v>
      </c>
      <c r="H33" s="34">
        <v>133</v>
      </c>
      <c r="I33" s="34">
        <v>156</v>
      </c>
      <c r="J33" s="35">
        <v>96</v>
      </c>
    </row>
    <row r="34" spans="1:10">
      <c r="A34" s="21"/>
      <c r="B34" s="22" t="s">
        <v>145</v>
      </c>
      <c r="C34" s="22">
        <v>127</v>
      </c>
      <c r="D34" s="22">
        <v>120</v>
      </c>
      <c r="E34" s="14">
        <v>136</v>
      </c>
      <c r="F34" s="22"/>
      <c r="G34" s="22" t="s">
        <v>150</v>
      </c>
      <c r="H34" s="22">
        <v>143</v>
      </c>
      <c r="I34" s="22">
        <v>126</v>
      </c>
      <c r="J34" s="14">
        <v>135</v>
      </c>
    </row>
    <row r="35" spans="1:10">
      <c r="A35" s="21"/>
      <c r="B35" s="22" t="s">
        <v>146</v>
      </c>
      <c r="C35" s="22">
        <v>155</v>
      </c>
      <c r="D35" s="22">
        <v>156</v>
      </c>
      <c r="E35" s="14">
        <v>162</v>
      </c>
      <c r="F35" s="22"/>
      <c r="G35" s="22" t="s">
        <v>151</v>
      </c>
      <c r="H35" s="22">
        <v>91</v>
      </c>
      <c r="I35" s="22">
        <v>130</v>
      </c>
      <c r="J35" s="14">
        <v>100</v>
      </c>
    </row>
    <row r="36" spans="1:10">
      <c r="A36" s="21"/>
      <c r="B36" s="22" t="s">
        <v>147</v>
      </c>
      <c r="C36" s="22">
        <v>194</v>
      </c>
      <c r="D36" s="22">
        <v>164</v>
      </c>
      <c r="E36" s="14">
        <v>142</v>
      </c>
      <c r="F36" s="22"/>
      <c r="G36" s="22" t="s">
        <v>152</v>
      </c>
      <c r="H36" s="22">
        <v>176</v>
      </c>
      <c r="I36" s="22">
        <v>138</v>
      </c>
      <c r="J36" s="14">
        <v>150</v>
      </c>
    </row>
    <row r="37" spans="1:10">
      <c r="A37" s="21"/>
      <c r="B37" s="22" t="s">
        <v>148</v>
      </c>
      <c r="C37" s="22">
        <v>176</v>
      </c>
      <c r="D37" s="22">
        <v>186</v>
      </c>
      <c r="E37" s="14">
        <v>192</v>
      </c>
      <c r="F37" s="22"/>
      <c r="G37" s="22" t="s">
        <v>153</v>
      </c>
      <c r="H37" s="22">
        <v>158</v>
      </c>
      <c r="I37" s="22">
        <v>172</v>
      </c>
      <c r="J37" s="14">
        <v>184</v>
      </c>
    </row>
    <row r="38" spans="1:10">
      <c r="A38" s="21"/>
      <c r="B38" s="22"/>
      <c r="C38" s="22"/>
      <c r="D38" s="22"/>
      <c r="F38" s="22"/>
      <c r="G38" s="22" t="s">
        <v>154</v>
      </c>
      <c r="H38" s="22"/>
      <c r="I38" s="22"/>
      <c r="J38" s="14"/>
    </row>
    <row r="39" spans="1:10">
      <c r="A39" s="21"/>
      <c r="B39" s="22"/>
      <c r="C39" s="22"/>
      <c r="D39" s="22"/>
      <c r="F39" s="22"/>
      <c r="G39" s="22" t="s">
        <v>155</v>
      </c>
      <c r="H39" s="22"/>
      <c r="I39" s="22"/>
      <c r="J39" s="14"/>
    </row>
    <row r="40" spans="1:10">
      <c r="A40" s="37"/>
      <c r="B40" s="38"/>
      <c r="C40" s="38"/>
      <c r="D40" s="38"/>
      <c r="E40" s="39"/>
      <c r="F40" s="38"/>
      <c r="G40" s="38"/>
      <c r="H40" s="38"/>
      <c r="I40" s="38"/>
      <c r="J40" s="39"/>
    </row>
    <row r="41" spans="1:10" ht="16" thickBot="1">
      <c r="A41" s="29"/>
      <c r="B41" s="30" t="s">
        <v>2</v>
      </c>
      <c r="C41" s="30">
        <f>SUM(C32:C40)</f>
        <v>862</v>
      </c>
      <c r="D41" s="30">
        <f>SUM(D32:D40)</f>
        <v>812</v>
      </c>
      <c r="E41" s="32">
        <f>SUM(E32:E40)</f>
        <v>820</v>
      </c>
      <c r="F41" s="30"/>
      <c r="G41" s="30" t="s">
        <v>2</v>
      </c>
      <c r="H41" s="30">
        <f>SUM(H32:H40)</f>
        <v>701</v>
      </c>
      <c r="I41" s="30">
        <f>SUM(I32:I40)</f>
        <v>722</v>
      </c>
      <c r="J41" s="32">
        <f>SUM(J32:J40)</f>
        <v>665</v>
      </c>
    </row>
    <row r="42" spans="1:10" s="3" customFormat="1" ht="16" thickTop="1">
      <c r="A42" s="88">
        <v>9</v>
      </c>
      <c r="B42" s="24" t="s">
        <v>113</v>
      </c>
      <c r="C42" s="96"/>
      <c r="D42" s="24"/>
      <c r="E42" s="89"/>
      <c r="F42" s="24">
        <v>10</v>
      </c>
      <c r="G42" s="24" t="s">
        <v>88</v>
      </c>
      <c r="H42" s="24"/>
      <c r="I42" s="90"/>
      <c r="J42" s="91"/>
    </row>
    <row r="43" spans="1:10">
      <c r="A43" s="33"/>
      <c r="B43" s="34" t="s">
        <v>230</v>
      </c>
      <c r="C43" s="34">
        <v>102</v>
      </c>
      <c r="D43" s="34">
        <v>109</v>
      </c>
      <c r="E43" s="35">
        <v>148</v>
      </c>
      <c r="F43" s="41"/>
      <c r="G43" s="34" t="s">
        <v>161</v>
      </c>
      <c r="H43" s="41">
        <v>222</v>
      </c>
      <c r="I43" s="34">
        <v>231</v>
      </c>
      <c r="J43" s="35">
        <v>156</v>
      </c>
    </row>
    <row r="44" spans="1:10">
      <c r="A44" s="21"/>
      <c r="B44" s="22" t="s">
        <v>156</v>
      </c>
      <c r="C44" s="22">
        <v>128</v>
      </c>
      <c r="D44" s="22">
        <v>78</v>
      </c>
      <c r="E44" s="14">
        <v>74</v>
      </c>
      <c r="F44" s="25"/>
      <c r="G44" s="22" t="s">
        <v>162</v>
      </c>
      <c r="H44" s="25">
        <v>259</v>
      </c>
      <c r="I44" s="22">
        <v>157</v>
      </c>
      <c r="J44" s="14">
        <v>207</v>
      </c>
    </row>
    <row r="45" spans="1:10">
      <c r="A45" s="21"/>
      <c r="B45" s="22" t="s">
        <v>157</v>
      </c>
      <c r="C45" s="22">
        <v>0</v>
      </c>
      <c r="D45" s="22">
        <v>96</v>
      </c>
      <c r="E45" s="14">
        <v>109</v>
      </c>
      <c r="F45" s="25"/>
      <c r="G45" s="22" t="s">
        <v>163</v>
      </c>
      <c r="H45" s="25">
        <v>219</v>
      </c>
      <c r="I45" s="22">
        <v>175</v>
      </c>
      <c r="J45" s="14">
        <v>180</v>
      </c>
    </row>
    <row r="46" spans="1:10">
      <c r="A46" s="21"/>
      <c r="B46" s="22" t="s">
        <v>158</v>
      </c>
      <c r="C46" s="22"/>
      <c r="D46" s="22"/>
      <c r="F46" s="25"/>
      <c r="G46" s="22" t="s">
        <v>164</v>
      </c>
      <c r="H46" s="25">
        <v>201</v>
      </c>
      <c r="I46" s="22">
        <v>212</v>
      </c>
      <c r="J46" s="14">
        <v>182</v>
      </c>
    </row>
    <row r="47" spans="1:10">
      <c r="A47" s="21"/>
      <c r="B47" s="22" t="s">
        <v>159</v>
      </c>
      <c r="C47" s="22">
        <v>148</v>
      </c>
      <c r="D47" s="22">
        <v>154</v>
      </c>
      <c r="E47" s="14">
        <v>192</v>
      </c>
      <c r="F47" s="25"/>
      <c r="G47" s="22" t="s">
        <v>165</v>
      </c>
      <c r="H47" s="25">
        <v>217</v>
      </c>
      <c r="I47" s="22">
        <v>188</v>
      </c>
      <c r="J47" s="14">
        <v>191</v>
      </c>
    </row>
    <row r="48" spans="1:10">
      <c r="A48" s="21"/>
      <c r="B48" s="22" t="s">
        <v>160</v>
      </c>
      <c r="C48" s="22"/>
      <c r="D48" s="22"/>
      <c r="F48" s="25"/>
      <c r="G48" s="22" t="s">
        <v>166</v>
      </c>
      <c r="H48" s="25"/>
      <c r="I48" s="22"/>
      <c r="J48" s="14"/>
    </row>
    <row r="49" spans="1:10">
      <c r="A49" s="21"/>
      <c r="B49" s="22"/>
      <c r="C49" s="22"/>
      <c r="D49" s="22"/>
      <c r="F49" s="25"/>
      <c r="G49" s="22" t="s">
        <v>167</v>
      </c>
      <c r="H49" s="25"/>
      <c r="I49" s="22"/>
      <c r="J49" s="14"/>
    </row>
    <row r="50" spans="1:10">
      <c r="A50" s="37"/>
      <c r="B50" s="38"/>
      <c r="C50" s="38"/>
      <c r="D50" s="38"/>
      <c r="E50" s="39"/>
      <c r="F50" s="42"/>
      <c r="G50" s="38" t="s">
        <v>168</v>
      </c>
      <c r="H50" s="42"/>
      <c r="I50" s="38"/>
      <c r="J50" s="39"/>
    </row>
    <row r="51" spans="1:10" ht="16" thickBot="1">
      <c r="A51" s="21"/>
      <c r="B51" s="22" t="s">
        <v>2</v>
      </c>
      <c r="C51" s="22">
        <f>SUM(C42:C50)</f>
        <v>378</v>
      </c>
      <c r="D51" s="22">
        <f>SUM(D42:D50)</f>
        <v>437</v>
      </c>
      <c r="E51" s="15">
        <f>SUM(E42:E50)</f>
        <v>523</v>
      </c>
      <c r="F51" s="22"/>
      <c r="G51" s="22" t="s">
        <v>2</v>
      </c>
      <c r="H51" s="22">
        <f>SUM(H42:H50)</f>
        <v>1118</v>
      </c>
      <c r="I51" s="22">
        <f>SUM(I42:I50)</f>
        <v>963</v>
      </c>
      <c r="J51" s="15">
        <f>SUM(J42:J50)</f>
        <v>916</v>
      </c>
    </row>
    <row r="52" spans="1:10" s="5" customFormat="1" ht="16" thickTop="1">
      <c r="A52" s="84">
        <v>11</v>
      </c>
      <c r="B52" s="20" t="s">
        <v>75</v>
      </c>
      <c r="C52" s="97"/>
      <c r="D52" s="97"/>
      <c r="E52" s="98"/>
      <c r="F52" s="20">
        <v>12</v>
      </c>
      <c r="G52" s="20" t="s">
        <v>174</v>
      </c>
      <c r="H52" s="97"/>
      <c r="I52" s="99"/>
      <c r="J52" s="100"/>
    </row>
    <row r="53" spans="1:10">
      <c r="A53" s="33"/>
      <c r="B53" s="34" t="s">
        <v>169</v>
      </c>
      <c r="C53" s="34">
        <v>136</v>
      </c>
      <c r="D53" s="34"/>
      <c r="E53" s="35"/>
      <c r="F53" s="34"/>
      <c r="G53" s="34" t="s">
        <v>175</v>
      </c>
      <c r="H53" s="34">
        <v>168</v>
      </c>
      <c r="I53" s="34">
        <v>160</v>
      </c>
      <c r="J53" s="35">
        <v>157</v>
      </c>
    </row>
    <row r="54" spans="1:10">
      <c r="A54" s="21"/>
      <c r="B54" s="22" t="s">
        <v>170</v>
      </c>
      <c r="C54" s="22">
        <v>192</v>
      </c>
      <c r="D54" s="22">
        <v>179</v>
      </c>
      <c r="E54" s="14">
        <v>158</v>
      </c>
      <c r="F54" s="22"/>
      <c r="G54" s="22" t="s">
        <v>176</v>
      </c>
      <c r="H54" s="22">
        <v>134</v>
      </c>
      <c r="I54" s="22"/>
      <c r="J54" s="14">
        <v>148</v>
      </c>
    </row>
    <row r="55" spans="1:10">
      <c r="A55" s="21"/>
      <c r="B55" s="22" t="s">
        <v>171</v>
      </c>
      <c r="C55" s="22">
        <v>143</v>
      </c>
      <c r="D55" s="22">
        <v>187</v>
      </c>
      <c r="E55" s="14">
        <v>213</v>
      </c>
      <c r="F55" s="22"/>
      <c r="G55" s="22" t="s">
        <v>177</v>
      </c>
      <c r="H55" s="22">
        <v>138</v>
      </c>
      <c r="I55" s="22">
        <v>191</v>
      </c>
      <c r="J55" s="14">
        <v>159</v>
      </c>
    </row>
    <row r="56" spans="1:10">
      <c r="A56" s="21"/>
      <c r="B56" s="22" t="s">
        <v>172</v>
      </c>
      <c r="C56" s="22">
        <v>169</v>
      </c>
      <c r="D56" s="22">
        <v>216</v>
      </c>
      <c r="E56" s="14">
        <v>164</v>
      </c>
      <c r="F56" s="22"/>
      <c r="G56" s="22" t="s">
        <v>178</v>
      </c>
      <c r="H56" s="22">
        <v>142</v>
      </c>
      <c r="I56" s="22">
        <v>116</v>
      </c>
      <c r="J56" s="14"/>
    </row>
    <row r="57" spans="1:10">
      <c r="A57" s="21"/>
      <c r="B57" s="22" t="s">
        <v>173</v>
      </c>
      <c r="C57" s="22">
        <v>154</v>
      </c>
      <c r="D57" s="22">
        <v>202</v>
      </c>
      <c r="E57" s="14">
        <v>140</v>
      </c>
      <c r="F57" s="22"/>
      <c r="G57" s="22" t="s">
        <v>179</v>
      </c>
      <c r="H57" s="22">
        <v>194</v>
      </c>
      <c r="I57" s="22">
        <v>178</v>
      </c>
      <c r="J57" s="14">
        <v>192</v>
      </c>
    </row>
    <row r="58" spans="1:10">
      <c r="A58" s="21"/>
      <c r="B58" s="22" t="s">
        <v>231</v>
      </c>
      <c r="C58" s="22"/>
      <c r="D58" s="22">
        <v>158</v>
      </c>
      <c r="E58" s="14">
        <v>140</v>
      </c>
      <c r="F58" s="22"/>
      <c r="G58" s="22" t="s">
        <v>180</v>
      </c>
      <c r="H58" s="22"/>
      <c r="I58" s="22">
        <v>140</v>
      </c>
      <c r="J58" s="14">
        <v>162</v>
      </c>
    </row>
    <row r="59" spans="1:10">
      <c r="A59" s="21"/>
      <c r="B59" s="22"/>
      <c r="C59" s="22"/>
      <c r="D59" s="22"/>
      <c r="F59" s="22"/>
      <c r="G59" s="22"/>
      <c r="H59" s="22"/>
      <c r="I59" s="22"/>
      <c r="J59" s="14"/>
    </row>
    <row r="60" spans="1:10">
      <c r="A60" s="37"/>
      <c r="B60" s="38"/>
      <c r="C60" s="38"/>
      <c r="D60" s="38"/>
      <c r="E60" s="39"/>
      <c r="F60" s="38"/>
      <c r="G60" s="38"/>
      <c r="H60" s="38"/>
      <c r="I60" s="38"/>
      <c r="J60" s="39"/>
    </row>
    <row r="61" spans="1:10" ht="16" thickBot="1">
      <c r="A61" s="29"/>
      <c r="B61" s="30" t="s">
        <v>2</v>
      </c>
      <c r="C61" s="30">
        <f>SUM(C52:C60)</f>
        <v>794</v>
      </c>
      <c r="D61" s="30">
        <f>SUM(D52:D60)</f>
        <v>942</v>
      </c>
      <c r="E61" s="32">
        <f>SUM(E52:E60)</f>
        <v>815</v>
      </c>
      <c r="F61" s="30"/>
      <c r="G61" s="30" t="s">
        <v>2</v>
      </c>
      <c r="H61" s="30">
        <f>SUM(H52:H60)</f>
        <v>776</v>
      </c>
      <c r="I61" s="30">
        <f>SUM(I52:I60)</f>
        <v>785</v>
      </c>
      <c r="J61" s="32">
        <f>SUM(J52:J60)</f>
        <v>818</v>
      </c>
    </row>
    <row r="62" spans="1:10" s="5" customFormat="1" ht="16" thickTop="1">
      <c r="A62" s="88">
        <v>13</v>
      </c>
      <c r="B62" s="24" t="s">
        <v>181</v>
      </c>
      <c r="C62" s="101"/>
      <c r="D62" s="101"/>
      <c r="E62" s="102"/>
      <c r="F62" s="24">
        <v>14</v>
      </c>
      <c r="G62" s="24" t="s">
        <v>187</v>
      </c>
      <c r="H62" s="101"/>
      <c r="I62" s="103"/>
      <c r="J62" s="104"/>
    </row>
    <row r="63" spans="1:10">
      <c r="A63" s="33"/>
      <c r="B63" s="34" t="s">
        <v>182</v>
      </c>
      <c r="C63" s="34">
        <v>156</v>
      </c>
      <c r="D63" s="34">
        <v>187</v>
      </c>
      <c r="E63" s="35">
        <v>233</v>
      </c>
      <c r="F63" s="34"/>
      <c r="G63" s="34" t="s">
        <v>188</v>
      </c>
      <c r="H63" s="34">
        <v>112</v>
      </c>
      <c r="I63" s="34">
        <v>103</v>
      </c>
      <c r="J63" s="35">
        <v>107</v>
      </c>
    </row>
    <row r="64" spans="1:10">
      <c r="A64" s="21"/>
      <c r="B64" s="22" t="s">
        <v>183</v>
      </c>
      <c r="C64" s="22">
        <v>135</v>
      </c>
      <c r="D64" s="22">
        <v>142</v>
      </c>
      <c r="E64" s="14">
        <v>173</v>
      </c>
      <c r="F64" s="22"/>
      <c r="G64" s="22" t="s">
        <v>189</v>
      </c>
      <c r="H64" s="22">
        <v>96</v>
      </c>
      <c r="I64" s="22">
        <v>113</v>
      </c>
      <c r="J64" s="14"/>
    </row>
    <row r="65" spans="1:10">
      <c r="A65" s="21"/>
      <c r="B65" s="22" t="s">
        <v>184</v>
      </c>
      <c r="C65" s="22">
        <v>135</v>
      </c>
      <c r="D65" s="22">
        <v>244</v>
      </c>
      <c r="E65" s="14">
        <v>132</v>
      </c>
      <c r="F65" s="22"/>
      <c r="G65" s="22" t="s">
        <v>190</v>
      </c>
      <c r="H65" s="22">
        <v>72</v>
      </c>
      <c r="I65" s="22"/>
      <c r="J65" s="14"/>
    </row>
    <row r="66" spans="1:10">
      <c r="A66" s="21"/>
      <c r="B66" s="22" t="s">
        <v>185</v>
      </c>
      <c r="C66" s="22">
        <v>228</v>
      </c>
      <c r="D66" s="22">
        <v>219</v>
      </c>
      <c r="E66" s="14">
        <v>200</v>
      </c>
      <c r="F66" s="22"/>
      <c r="G66" s="22" t="s">
        <v>191</v>
      </c>
      <c r="H66" s="22">
        <v>127</v>
      </c>
      <c r="I66" s="22">
        <v>131</v>
      </c>
      <c r="J66" s="14">
        <v>112</v>
      </c>
    </row>
    <row r="67" spans="1:10">
      <c r="A67" s="21"/>
      <c r="B67" s="22" t="s">
        <v>186</v>
      </c>
      <c r="C67" s="22">
        <v>188</v>
      </c>
      <c r="D67" s="22">
        <v>164</v>
      </c>
      <c r="E67" s="14">
        <v>159</v>
      </c>
      <c r="F67" s="22"/>
      <c r="G67" s="22" t="s">
        <v>192</v>
      </c>
      <c r="H67" s="22">
        <v>172</v>
      </c>
      <c r="I67" s="22">
        <v>174</v>
      </c>
      <c r="J67" s="14">
        <v>168</v>
      </c>
    </row>
    <row r="68" spans="1:10">
      <c r="A68" s="21"/>
      <c r="B68" s="22"/>
      <c r="C68" s="22"/>
      <c r="D68" s="22"/>
      <c r="F68" s="22"/>
      <c r="G68" s="22" t="s">
        <v>193</v>
      </c>
      <c r="H68" s="22"/>
      <c r="I68" s="22"/>
      <c r="J68" s="14">
        <v>87</v>
      </c>
    </row>
    <row r="69" spans="1:10">
      <c r="A69" s="21"/>
      <c r="B69" s="22"/>
      <c r="C69" s="22"/>
      <c r="D69" s="22"/>
      <c r="F69" s="22"/>
      <c r="G69" s="22" t="s">
        <v>194</v>
      </c>
      <c r="H69" s="22"/>
      <c r="I69" s="22">
        <v>85</v>
      </c>
      <c r="J69" s="14">
        <v>63</v>
      </c>
    </row>
    <row r="70" spans="1:10">
      <c r="A70" s="37"/>
      <c r="B70" s="38"/>
      <c r="C70" s="38"/>
      <c r="D70" s="38"/>
      <c r="E70" s="39"/>
      <c r="F70" s="38"/>
      <c r="G70" s="38"/>
      <c r="H70" s="38"/>
      <c r="I70" s="38"/>
      <c r="J70" s="39"/>
    </row>
    <row r="71" spans="1:10" ht="16" thickBot="1">
      <c r="A71" s="21"/>
      <c r="B71" s="22" t="s">
        <v>2</v>
      </c>
      <c r="C71" s="22">
        <f>SUM(C62:C70)</f>
        <v>842</v>
      </c>
      <c r="D71" s="22">
        <f>SUM(D62:D70)</f>
        <v>956</v>
      </c>
      <c r="E71" s="15">
        <f>SUM(E62:E70)</f>
        <v>897</v>
      </c>
      <c r="F71" s="22"/>
      <c r="G71" s="22" t="s">
        <v>2</v>
      </c>
      <c r="H71" s="22">
        <f>SUM(H62:H70)</f>
        <v>579</v>
      </c>
      <c r="I71" s="22">
        <f>SUM(I62:I70)</f>
        <v>606</v>
      </c>
      <c r="J71" s="15">
        <f>SUM(J62:J70)</f>
        <v>537</v>
      </c>
    </row>
    <row r="72" spans="1:10" s="5" customFormat="1" ht="16" thickTop="1">
      <c r="A72" s="84">
        <v>15</v>
      </c>
      <c r="B72" s="20" t="s">
        <v>81</v>
      </c>
      <c r="C72" s="97"/>
      <c r="D72" s="97"/>
      <c r="E72" s="98"/>
      <c r="F72" s="20">
        <v>16</v>
      </c>
      <c r="G72" s="20" t="s">
        <v>201</v>
      </c>
      <c r="H72" s="97"/>
      <c r="I72" s="99"/>
      <c r="J72" s="100"/>
    </row>
    <row r="73" spans="1:10">
      <c r="A73" s="33"/>
      <c r="B73" s="34" t="s">
        <v>195</v>
      </c>
      <c r="C73" s="34">
        <v>123</v>
      </c>
      <c r="D73" s="34">
        <v>155</v>
      </c>
      <c r="E73" s="35">
        <v>157</v>
      </c>
      <c r="F73" s="34"/>
      <c r="G73" s="34" t="s">
        <v>202</v>
      </c>
      <c r="H73" s="34">
        <v>209</v>
      </c>
      <c r="I73" s="34">
        <v>141</v>
      </c>
      <c r="J73" s="35">
        <v>189</v>
      </c>
    </row>
    <row r="74" spans="1:10">
      <c r="A74" s="21"/>
      <c r="B74" s="22" t="s">
        <v>196</v>
      </c>
      <c r="C74" s="22">
        <v>73</v>
      </c>
      <c r="D74" s="22">
        <v>70</v>
      </c>
      <c r="F74" s="22"/>
      <c r="G74" s="22" t="s">
        <v>203</v>
      </c>
      <c r="H74" s="22">
        <v>210</v>
      </c>
      <c r="I74" s="22">
        <v>147</v>
      </c>
      <c r="J74" s="14">
        <v>132</v>
      </c>
    </row>
    <row r="75" spans="1:10">
      <c r="A75" s="21"/>
      <c r="B75" s="22" t="s">
        <v>197</v>
      </c>
      <c r="C75" s="22">
        <v>112</v>
      </c>
      <c r="D75" s="22">
        <v>143</v>
      </c>
      <c r="E75" s="14">
        <v>138</v>
      </c>
      <c r="F75" s="22"/>
      <c r="G75" s="22" t="s">
        <v>204</v>
      </c>
      <c r="H75" s="22">
        <v>132</v>
      </c>
      <c r="I75" s="22">
        <v>161</v>
      </c>
      <c r="J75" s="14">
        <v>126</v>
      </c>
    </row>
    <row r="76" spans="1:10">
      <c r="A76" s="21"/>
      <c r="B76" s="22" t="s">
        <v>198</v>
      </c>
      <c r="C76" s="22">
        <v>160</v>
      </c>
      <c r="D76" s="22">
        <v>139</v>
      </c>
      <c r="E76" s="14">
        <v>95</v>
      </c>
      <c r="F76" s="22"/>
      <c r="G76" s="22" t="s">
        <v>205</v>
      </c>
      <c r="H76" s="22">
        <v>168</v>
      </c>
      <c r="I76" s="22">
        <v>178</v>
      </c>
      <c r="J76" s="14">
        <v>164</v>
      </c>
    </row>
    <row r="77" spans="1:10">
      <c r="A77" s="21"/>
      <c r="B77" s="22" t="s">
        <v>199</v>
      </c>
      <c r="C77" s="22">
        <v>155</v>
      </c>
      <c r="D77" s="22">
        <v>147</v>
      </c>
      <c r="E77" s="14">
        <v>154</v>
      </c>
      <c r="F77" s="22"/>
      <c r="G77" s="22" t="s">
        <v>206</v>
      </c>
      <c r="H77" s="22">
        <v>156</v>
      </c>
      <c r="I77" s="22">
        <v>145</v>
      </c>
      <c r="J77" s="14">
        <v>142</v>
      </c>
    </row>
    <row r="78" spans="1:10">
      <c r="A78" s="21"/>
      <c r="B78" s="22" t="s">
        <v>200</v>
      </c>
      <c r="C78" s="22"/>
      <c r="D78" s="22"/>
      <c r="E78" s="14">
        <v>85</v>
      </c>
      <c r="F78" s="22"/>
      <c r="G78" s="22"/>
      <c r="H78" s="22"/>
      <c r="I78" s="22"/>
      <c r="J78" s="14"/>
    </row>
    <row r="79" spans="1:10">
      <c r="A79" s="21"/>
      <c r="B79" s="22"/>
      <c r="C79" s="22"/>
      <c r="D79" s="22"/>
      <c r="F79" s="22"/>
      <c r="G79" s="22"/>
      <c r="H79" s="22"/>
      <c r="I79" s="22"/>
      <c r="J79" s="14"/>
    </row>
    <row r="80" spans="1:10">
      <c r="A80" s="37"/>
      <c r="B80" s="38"/>
      <c r="C80" s="38"/>
      <c r="D80" s="38"/>
      <c r="E80" s="39"/>
      <c r="F80" s="38"/>
      <c r="G80" s="38"/>
      <c r="H80" s="38"/>
      <c r="I80" s="38"/>
      <c r="J80" s="39"/>
    </row>
    <row r="81" spans="1:10" ht="16" thickBot="1">
      <c r="A81" s="29"/>
      <c r="B81" s="30" t="s">
        <v>2</v>
      </c>
      <c r="C81" s="30">
        <f>SUM(C72:C80)</f>
        <v>623</v>
      </c>
      <c r="D81" s="30">
        <f>SUM(D72:D80)</f>
        <v>654</v>
      </c>
      <c r="E81" s="32">
        <f>SUM(E72:E80)</f>
        <v>629</v>
      </c>
      <c r="F81" s="30"/>
      <c r="G81" s="30" t="s">
        <v>2</v>
      </c>
      <c r="H81" s="30">
        <f>SUM(H72:H80)</f>
        <v>875</v>
      </c>
      <c r="I81" s="30">
        <f>SUM(I72:I80)</f>
        <v>772</v>
      </c>
      <c r="J81" s="32">
        <f>SUM(J72:J80)</f>
        <v>753</v>
      </c>
    </row>
    <row r="82" spans="1:10" s="5" customFormat="1" ht="16" thickTop="1">
      <c r="A82" s="88">
        <v>17</v>
      </c>
      <c r="B82" s="24" t="s">
        <v>207</v>
      </c>
      <c r="C82" s="101"/>
      <c r="D82" s="101"/>
      <c r="E82" s="102"/>
      <c r="F82" s="24">
        <v>18</v>
      </c>
      <c r="G82" s="24" t="s">
        <v>208</v>
      </c>
      <c r="H82" s="101"/>
      <c r="I82" s="103"/>
      <c r="J82" s="104"/>
    </row>
    <row r="83" spans="1:10">
      <c r="A83" s="33"/>
      <c r="B83" s="34" t="s">
        <v>209</v>
      </c>
      <c r="C83" s="34">
        <v>167</v>
      </c>
      <c r="D83" s="34">
        <v>195</v>
      </c>
      <c r="E83" s="35">
        <v>137</v>
      </c>
      <c r="F83" s="34"/>
      <c r="G83" s="34" t="s">
        <v>214</v>
      </c>
      <c r="H83" s="34">
        <v>137</v>
      </c>
      <c r="I83" s="34">
        <v>139</v>
      </c>
      <c r="J83" s="35">
        <v>141</v>
      </c>
    </row>
    <row r="84" spans="1:10">
      <c r="A84" s="21"/>
      <c r="B84" s="22" t="s">
        <v>210</v>
      </c>
      <c r="C84" s="22">
        <v>185</v>
      </c>
      <c r="D84" s="22">
        <v>147</v>
      </c>
      <c r="E84" s="14">
        <v>135</v>
      </c>
      <c r="F84" s="22"/>
      <c r="G84" s="22" t="s">
        <v>215</v>
      </c>
      <c r="H84" s="22">
        <v>117</v>
      </c>
      <c r="I84" s="22">
        <v>83</v>
      </c>
      <c r="J84" s="14">
        <v>67</v>
      </c>
    </row>
    <row r="85" spans="1:10">
      <c r="A85" s="21"/>
      <c r="B85" s="22" t="s">
        <v>211</v>
      </c>
      <c r="C85" s="22">
        <v>188</v>
      </c>
      <c r="D85" s="22">
        <v>178</v>
      </c>
      <c r="E85" s="14">
        <v>177</v>
      </c>
      <c r="F85" s="22"/>
      <c r="G85" s="22" t="s">
        <v>216</v>
      </c>
      <c r="H85" s="22">
        <v>106</v>
      </c>
      <c r="I85" s="22">
        <v>103</v>
      </c>
      <c r="J85" s="14">
        <v>145</v>
      </c>
    </row>
    <row r="86" spans="1:10">
      <c r="A86" s="21"/>
      <c r="B86" s="22" t="s">
        <v>212</v>
      </c>
      <c r="C86" s="22">
        <v>155</v>
      </c>
      <c r="D86" s="22">
        <v>171</v>
      </c>
      <c r="E86" s="14">
        <v>136</v>
      </c>
      <c r="F86" s="22"/>
      <c r="G86" s="22" t="s">
        <v>217</v>
      </c>
      <c r="H86" s="22">
        <v>133</v>
      </c>
      <c r="I86" s="133">
        <v>96</v>
      </c>
      <c r="J86" s="14">
        <v>98</v>
      </c>
    </row>
    <row r="87" spans="1:10">
      <c r="A87" s="21"/>
      <c r="B87" s="22" t="s">
        <v>213</v>
      </c>
      <c r="C87" s="22">
        <v>201</v>
      </c>
      <c r="D87" s="22">
        <v>173</v>
      </c>
      <c r="E87" s="14">
        <v>122</v>
      </c>
      <c r="F87" s="22"/>
      <c r="G87" s="22" t="s">
        <v>218</v>
      </c>
      <c r="H87" s="22">
        <v>130</v>
      </c>
      <c r="I87" s="133">
        <v>170</v>
      </c>
      <c r="J87" s="14">
        <v>133</v>
      </c>
    </row>
    <row r="88" spans="1:10">
      <c r="A88" s="21"/>
      <c r="B88" s="22"/>
      <c r="C88" s="22"/>
      <c r="D88" s="22"/>
      <c r="F88" s="22"/>
      <c r="G88" s="22"/>
      <c r="H88" s="22"/>
      <c r="I88" s="22"/>
      <c r="J88" s="14"/>
    </row>
    <row r="89" spans="1:10" s="5" customFormat="1">
      <c r="A89" s="21"/>
      <c r="B89" s="22"/>
      <c r="C89" s="26"/>
      <c r="D89" s="26"/>
      <c r="E89" s="16"/>
      <c r="F89" s="26"/>
      <c r="G89" s="22"/>
      <c r="H89" s="26"/>
      <c r="I89" s="26"/>
      <c r="J89" s="16"/>
    </row>
    <row r="90" spans="1:10">
      <c r="A90" s="37"/>
      <c r="B90" s="38"/>
      <c r="C90" s="38"/>
      <c r="D90" s="38"/>
      <c r="E90" s="39"/>
      <c r="F90" s="38"/>
      <c r="G90" s="38"/>
      <c r="H90" s="38"/>
      <c r="I90" s="43"/>
      <c r="J90" s="44"/>
    </row>
    <row r="91" spans="1:10" ht="16" thickBot="1">
      <c r="A91" s="29"/>
      <c r="B91" s="30" t="s">
        <v>2</v>
      </c>
      <c r="C91" s="30">
        <f>SUM(C83:C90)</f>
        <v>896</v>
      </c>
      <c r="D91" s="30">
        <f t="shared" ref="D91:E91" si="0">SUM(D83:D90)</f>
        <v>864</v>
      </c>
      <c r="E91" s="31">
        <f t="shared" si="0"/>
        <v>707</v>
      </c>
      <c r="F91" s="30"/>
      <c r="G91" s="30" t="s">
        <v>2</v>
      </c>
      <c r="H91" s="30">
        <f>SUM(H83:H90)</f>
        <v>623</v>
      </c>
      <c r="I91" s="30">
        <f t="shared" ref="I91" si="1">SUM(I83:I90)</f>
        <v>591</v>
      </c>
      <c r="J91" s="31">
        <f t="shared" ref="J91" si="2">SUM(J83:J90)</f>
        <v>584</v>
      </c>
    </row>
    <row r="92" spans="1:10" ht="16" thickTop="1"/>
    <row r="96" spans="1:10" s="5" customFormat="1">
      <c r="A96" s="2"/>
      <c r="B96" s="2"/>
      <c r="C96" s="4"/>
      <c r="D96" s="4"/>
      <c r="E96" s="16"/>
      <c r="F96" s="4"/>
      <c r="H96" s="4"/>
    </row>
    <row r="103" spans="1:8" s="5" customFormat="1">
      <c r="A103" s="2"/>
      <c r="B103" s="2"/>
      <c r="C103" s="4"/>
      <c r="D103" s="4"/>
      <c r="E103" s="16"/>
      <c r="F103" s="4"/>
      <c r="H103" s="4"/>
    </row>
    <row r="110" spans="1:8" s="5" customFormat="1">
      <c r="A110" s="2"/>
      <c r="B110" s="2"/>
      <c r="C110" s="4"/>
      <c r="D110" s="4"/>
      <c r="E110" s="16"/>
      <c r="F110" s="4"/>
      <c r="H110" s="4"/>
    </row>
    <row r="117" spans="1:8" s="5" customFormat="1">
      <c r="A117" s="2"/>
      <c r="B117" s="2"/>
      <c r="C117" s="4"/>
      <c r="D117" s="4"/>
      <c r="E117" s="16"/>
      <c r="F117" s="4"/>
      <c r="H117" s="4"/>
    </row>
    <row r="124" spans="1:8" s="5" customFormat="1">
      <c r="A124" s="2"/>
      <c r="B124" s="2"/>
      <c r="C124" s="4"/>
      <c r="D124" s="4"/>
      <c r="E124" s="16"/>
      <c r="F124" s="4"/>
      <c r="H124" s="4"/>
    </row>
    <row r="131" spans="1:8" s="5" customFormat="1">
      <c r="A131" s="2"/>
      <c r="B131" s="2"/>
      <c r="C131" s="4"/>
      <c r="D131" s="4"/>
      <c r="E131" s="16"/>
      <c r="F131" s="4"/>
      <c r="H131" s="4"/>
    </row>
  </sheetData>
  <phoneticPr fontId="0" type="noConversion"/>
  <printOptions gridLines="1"/>
  <pageMargins left="0.5" right="0.5" top="0.75" bottom="0.75" header="0.5" footer="0.5"/>
  <pageSetup scale="93" orientation="portrait" horizontalDpi="4294967293" verticalDpi="4294967293"/>
  <rowBreaks count="2" manualBreakCount="2">
    <brk id="41" max="16383" man="1"/>
    <brk id="81" max="16383" man="1"/>
  </rowBreaks>
  <extLst>
    <ext xmlns:mx="http://schemas.microsoft.com/office/mac/excel/2008/main" uri="{64002731-A6B0-56B0-2670-7721B7C09600}">
      <mx:PLV Mode="0" OnePage="0" WScale="9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="125" zoomScaleNormal="125" zoomScalePageLayoutView="125" workbookViewId="0">
      <pane ySplit="1" topLeftCell="A2" activePane="bottomLeft" state="frozen"/>
      <selection pane="bottomLeft" activeCell="A2" sqref="A2:B2"/>
    </sheetView>
  </sheetViews>
  <sheetFormatPr baseColWidth="10" defaultColWidth="8.83203125" defaultRowHeight="12" x14ac:dyDescent="0"/>
  <cols>
    <col min="1" max="1" width="19.1640625" style="1" customWidth="1"/>
    <col min="2" max="2" width="19.6640625" style="1" bestFit="1" customWidth="1"/>
    <col min="3" max="3" width="12.6640625" style="1" customWidth="1"/>
    <col min="4" max="4" width="18.1640625" style="1" customWidth="1"/>
    <col min="5" max="5" width="12.6640625" style="1" customWidth="1"/>
    <col min="6" max="6" width="12.5" style="1" customWidth="1"/>
    <col min="7" max="7" width="14.33203125" style="1" customWidth="1"/>
  </cols>
  <sheetData>
    <row r="1" spans="1:7" ht="15">
      <c r="A1" s="18" t="s">
        <v>10</v>
      </c>
      <c r="B1" s="18" t="s">
        <v>3</v>
      </c>
      <c r="C1" s="18" t="s">
        <v>0</v>
      </c>
      <c r="D1" s="18" t="s">
        <v>1</v>
      </c>
      <c r="E1" s="18" t="s">
        <v>4</v>
      </c>
      <c r="F1" s="18" t="s">
        <v>11</v>
      </c>
      <c r="G1" s="18" t="s">
        <v>9</v>
      </c>
    </row>
    <row r="2" spans="1:7">
      <c r="A2" s="1" t="str">
        <f>'Boys Reg'!G44</f>
        <v>Nick Brescia</v>
      </c>
      <c r="B2" s="1" t="str">
        <f>'Boys Reg'!$G$42</f>
        <v>Toms River South</v>
      </c>
      <c r="C2" s="1">
        <f>'Boys Reg'!H44</f>
        <v>259</v>
      </c>
      <c r="D2" s="1">
        <f>'Boys Reg'!I44</f>
        <v>157</v>
      </c>
      <c r="E2" s="1">
        <f>'Boys Reg'!J44</f>
        <v>207</v>
      </c>
      <c r="F2" s="1">
        <f>SUM(C2:E2)</f>
        <v>623</v>
      </c>
      <c r="G2" s="1">
        <f>MAX(C2:E2)</f>
        <v>259</v>
      </c>
    </row>
    <row r="3" spans="1:7">
      <c r="A3" s="1" t="str">
        <f>'Boys Reg'!B65</f>
        <v>Vinny Mastria</v>
      </c>
      <c r="B3" s="1" t="str">
        <f>'Boys Reg'!$B$62</f>
        <v>St. Rose</v>
      </c>
      <c r="C3" s="1">
        <f>'Boys Reg'!C65</f>
        <v>135</v>
      </c>
      <c r="D3" s="1">
        <f>'Boys Reg'!D65</f>
        <v>244</v>
      </c>
      <c r="E3" s="1">
        <f>'Boys Reg'!E65</f>
        <v>132</v>
      </c>
      <c r="F3" s="1">
        <f>SUM(C3:E3)</f>
        <v>511</v>
      </c>
      <c r="G3" s="1">
        <f>MAX(C3:E3)</f>
        <v>244</v>
      </c>
    </row>
    <row r="4" spans="1:7">
      <c r="A4" s="1" t="str">
        <f>'Boys Reg'!B63</f>
        <v>Joey Chiusano</v>
      </c>
      <c r="B4" s="1" t="str">
        <f>'Boys Reg'!$B$62</f>
        <v>St. Rose</v>
      </c>
      <c r="C4" s="1">
        <f>'Boys Reg'!C63</f>
        <v>156</v>
      </c>
      <c r="D4" s="1">
        <f>'Boys Reg'!D63</f>
        <v>187</v>
      </c>
      <c r="E4" s="1">
        <f>'Boys Reg'!E63</f>
        <v>233</v>
      </c>
      <c r="F4" s="1">
        <f>SUM(C4:E4)</f>
        <v>576</v>
      </c>
      <c r="G4" s="1">
        <f>MAX(C4:E4)</f>
        <v>233</v>
      </c>
    </row>
    <row r="5" spans="1:7">
      <c r="A5" s="1" t="str">
        <f>'Boys Reg'!G7</f>
        <v>Thomas McKeon</v>
      </c>
      <c r="B5" s="1" t="str">
        <f>'Boys Reg'!$G$2</f>
        <v>Keansburg</v>
      </c>
      <c r="C5" s="1">
        <f>'Boys Reg'!H7</f>
        <v>232</v>
      </c>
      <c r="D5" s="1">
        <f>'Boys Reg'!I7</f>
        <v>226</v>
      </c>
      <c r="E5" s="1">
        <f>'Boys Reg'!J7</f>
        <v>207</v>
      </c>
      <c r="F5" s="1">
        <f>SUM(C5:E5)</f>
        <v>665</v>
      </c>
      <c r="G5" s="1">
        <f>MAX(C5:E5)</f>
        <v>232</v>
      </c>
    </row>
    <row r="6" spans="1:7">
      <c r="A6" s="1" t="str">
        <f>'Boys Reg'!G25</f>
        <v>Shawn Boffard</v>
      </c>
      <c r="B6" s="12" t="str">
        <f>'Boys Reg'!$G$22</f>
        <v>South Plainfield</v>
      </c>
      <c r="C6" s="1">
        <f>'Boys Reg'!H25</f>
        <v>232</v>
      </c>
      <c r="D6" s="1">
        <f>'Boys Reg'!I25</f>
        <v>168</v>
      </c>
      <c r="E6" s="1">
        <f>'Boys Reg'!J25</f>
        <v>145</v>
      </c>
      <c r="F6" s="1">
        <f>SUM(C6:E6)</f>
        <v>545</v>
      </c>
      <c r="G6" s="1">
        <f>MAX(C6:E6)</f>
        <v>232</v>
      </c>
    </row>
    <row r="7" spans="1:7">
      <c r="A7" s="1" t="str">
        <f>'Boys Reg'!G43</f>
        <v>Andrew Xiques</v>
      </c>
      <c r="B7" s="1" t="str">
        <f>'Boys Reg'!$G$42</f>
        <v>Toms River South</v>
      </c>
      <c r="C7" s="1">
        <f>'Boys Reg'!H43</f>
        <v>222</v>
      </c>
      <c r="D7" s="1">
        <f>'Boys Reg'!I43</f>
        <v>231</v>
      </c>
      <c r="E7" s="1">
        <f>'Boys Reg'!J43</f>
        <v>156</v>
      </c>
      <c r="F7" s="1">
        <f>SUM(C7:E7)</f>
        <v>609</v>
      </c>
      <c r="G7" s="1">
        <f>MAX(C7:E7)</f>
        <v>231</v>
      </c>
    </row>
    <row r="8" spans="1:7">
      <c r="A8" s="1" t="str">
        <f>'Boys Reg'!B66</f>
        <v>Jarrett Toth</v>
      </c>
      <c r="B8" s="1" t="str">
        <f>'Boys Reg'!$B$62</f>
        <v>St. Rose</v>
      </c>
      <c r="C8" s="1">
        <f>'Boys Reg'!C66</f>
        <v>228</v>
      </c>
      <c r="D8" s="1">
        <f>'Boys Reg'!D66</f>
        <v>219</v>
      </c>
      <c r="E8" s="1">
        <f>'Boys Reg'!E66</f>
        <v>200</v>
      </c>
      <c r="F8" s="1">
        <f>SUM(C8:E8)</f>
        <v>647</v>
      </c>
      <c r="G8" s="1">
        <f>MAX(C8:E8)</f>
        <v>228</v>
      </c>
    </row>
    <row r="9" spans="1:7">
      <c r="A9" s="1" t="str">
        <f>'Boys Reg'!G17</f>
        <v>Nick Gross</v>
      </c>
      <c r="B9" s="1" t="str">
        <f>'Boys Reg'!$G$12</f>
        <v>Brick Twp</v>
      </c>
      <c r="C9" s="1">
        <f>'Boys Reg'!H17</f>
        <v>173</v>
      </c>
      <c r="D9" s="1">
        <f>'Boys Reg'!I17</f>
        <v>223</v>
      </c>
      <c r="E9" s="1">
        <f>'Boys Reg'!J17</f>
        <v>211</v>
      </c>
      <c r="F9" s="1">
        <f>SUM(C9:E9)</f>
        <v>607</v>
      </c>
      <c r="G9" s="1">
        <f>MAX(C9:E9)</f>
        <v>223</v>
      </c>
    </row>
    <row r="10" spans="1:7">
      <c r="A10" s="1" t="str">
        <f>'Boys Reg'!B16</f>
        <v>Brandon Patterson</v>
      </c>
      <c r="B10" s="1" t="str">
        <f>'Boys Reg'!$B$12</f>
        <v>Abraham Clark (Roselle)</v>
      </c>
      <c r="C10" s="1">
        <f>'Boys Reg'!C16</f>
        <v>205</v>
      </c>
      <c r="D10" s="1">
        <f>'Boys Reg'!D16</f>
        <v>222</v>
      </c>
      <c r="E10" s="1">
        <f>'Boys Reg'!E16</f>
        <v>173</v>
      </c>
      <c r="F10" s="1">
        <f>SUM(C10:E10)</f>
        <v>600</v>
      </c>
      <c r="G10" s="1">
        <f>MAX(C10:E10)</f>
        <v>222</v>
      </c>
    </row>
    <row r="11" spans="1:7">
      <c r="A11" s="1" t="str">
        <f>'Boys Reg'!G45</f>
        <v>Kevin Dibernardo</v>
      </c>
      <c r="B11" s="1" t="str">
        <f>'Boys Reg'!$G$42</f>
        <v>Toms River South</v>
      </c>
      <c r="C11" s="1">
        <f>'Boys Reg'!H45</f>
        <v>219</v>
      </c>
      <c r="D11" s="1">
        <f>'Boys Reg'!I45</f>
        <v>175</v>
      </c>
      <c r="E11" s="1">
        <f>'Boys Reg'!J45</f>
        <v>180</v>
      </c>
      <c r="F11" s="1">
        <f>SUM(C11:E11)</f>
        <v>574</v>
      </c>
      <c r="G11" s="1">
        <f>MAX(C11:E11)</f>
        <v>219</v>
      </c>
    </row>
    <row r="12" spans="1:7">
      <c r="A12" s="1" t="str">
        <f>'Boys Reg'!B7</f>
        <v>Robbie Wetzel</v>
      </c>
      <c r="B12" s="1" t="str">
        <f>'Boys Reg'!$B$2</f>
        <v>Howell</v>
      </c>
      <c r="C12" s="1">
        <f>'Boys Reg'!C7</f>
        <v>218</v>
      </c>
      <c r="D12" s="1">
        <f>'Boys Reg'!D7</f>
        <v>211</v>
      </c>
      <c r="E12" s="1">
        <f>'Boys Reg'!E7</f>
        <v>214</v>
      </c>
      <c r="F12" s="1">
        <f>SUM(C12:E12)</f>
        <v>643</v>
      </c>
      <c r="G12" s="1">
        <f>MAX(C12:E12)</f>
        <v>218</v>
      </c>
    </row>
    <row r="13" spans="1:7">
      <c r="A13" s="1" t="str">
        <f>'Boys Reg'!G47</f>
        <v>Kyle Oliveri</v>
      </c>
      <c r="B13" s="1" t="str">
        <f>'Boys Reg'!$G$42</f>
        <v>Toms River South</v>
      </c>
      <c r="C13" s="1">
        <f>'Boys Reg'!H47</f>
        <v>217</v>
      </c>
      <c r="D13" s="1">
        <f>'Boys Reg'!I47</f>
        <v>188</v>
      </c>
      <c r="E13" s="1">
        <f>'Boys Reg'!J47</f>
        <v>191</v>
      </c>
      <c r="F13" s="1">
        <f>SUM(C13:E13)</f>
        <v>596</v>
      </c>
      <c r="G13" s="1">
        <f>MAX(C13:E13)</f>
        <v>217</v>
      </c>
    </row>
    <row r="14" spans="1:7">
      <c r="A14" s="1" t="str">
        <f>'Boys Reg'!B56</f>
        <v>Ryan Nesbitt</v>
      </c>
      <c r="B14" s="1" t="str">
        <f>'Boys Reg'!$B$52</f>
        <v>Matawan</v>
      </c>
      <c r="C14" s="1">
        <f>'Boys Reg'!C56</f>
        <v>169</v>
      </c>
      <c r="D14" s="1">
        <f>'Boys Reg'!D56</f>
        <v>216</v>
      </c>
      <c r="E14" s="1">
        <f>'Boys Reg'!E56</f>
        <v>164</v>
      </c>
      <c r="F14" s="1">
        <f>SUM(C14:E14)</f>
        <v>549</v>
      </c>
      <c r="G14" s="1">
        <f>MAX(C14:E14)</f>
        <v>216</v>
      </c>
    </row>
    <row r="15" spans="1:7">
      <c r="A15" s="1" t="str">
        <f>'Boys Reg'!B55</f>
        <v>Aaron Reingold</v>
      </c>
      <c r="B15" s="1" t="str">
        <f>'Boys Reg'!$B$52</f>
        <v>Matawan</v>
      </c>
      <c r="C15" s="1">
        <f>'Boys Reg'!C55</f>
        <v>143</v>
      </c>
      <c r="D15" s="1">
        <f>'Boys Reg'!D55</f>
        <v>187</v>
      </c>
      <c r="E15" s="1">
        <f>'Boys Reg'!E55</f>
        <v>213</v>
      </c>
      <c r="F15" s="1">
        <f>SUM(C15:E15)</f>
        <v>543</v>
      </c>
      <c r="G15" s="1">
        <f>MAX(C15:E15)</f>
        <v>213</v>
      </c>
    </row>
    <row r="16" spans="1:7">
      <c r="A16" s="1" t="str">
        <f>'Boys Reg'!G46</f>
        <v>Jimmy Breslin</v>
      </c>
      <c r="B16" s="1" t="str">
        <f>'Boys Reg'!$G$42</f>
        <v>Toms River South</v>
      </c>
      <c r="C16" s="1">
        <f>'Boys Reg'!H46</f>
        <v>201</v>
      </c>
      <c r="D16" s="1">
        <f>'Boys Reg'!I46</f>
        <v>212</v>
      </c>
      <c r="E16" s="1">
        <f>'Boys Reg'!J46</f>
        <v>182</v>
      </c>
      <c r="F16" s="1">
        <f>SUM(C16:E16)</f>
        <v>595</v>
      </c>
      <c r="G16" s="1">
        <f>MAX(C16:E16)</f>
        <v>212</v>
      </c>
    </row>
    <row r="17" spans="1:7">
      <c r="A17" s="1" t="str">
        <f>'Boys Reg'!G26</f>
        <v>Mike Menkin</v>
      </c>
      <c r="B17" s="12" t="str">
        <f>'Boys Reg'!$G$22</f>
        <v>South Plainfield</v>
      </c>
      <c r="C17" s="1">
        <f>'Boys Reg'!H26</f>
        <v>187</v>
      </c>
      <c r="D17" s="1">
        <f>'Boys Reg'!I26</f>
        <v>154</v>
      </c>
      <c r="E17" s="1">
        <f>'Boys Reg'!J26</f>
        <v>212</v>
      </c>
      <c r="F17" s="1">
        <f>SUM(C17:E17)</f>
        <v>553</v>
      </c>
      <c r="G17" s="1">
        <f>MAX(C17:E17)</f>
        <v>212</v>
      </c>
    </row>
    <row r="18" spans="1:7">
      <c r="A18" s="1" t="str">
        <f>'Boys Reg'!B33</f>
        <v>John Dudek</v>
      </c>
      <c r="B18" s="1" t="str">
        <f>'Boys Reg'!$B$32</f>
        <v>CBA</v>
      </c>
      <c r="C18" s="1">
        <f>'Boys Reg'!C33</f>
        <v>210</v>
      </c>
      <c r="D18" s="1">
        <f>'Boys Reg'!D33</f>
        <v>186</v>
      </c>
      <c r="E18" s="1">
        <f>'Boys Reg'!E33</f>
        <v>188</v>
      </c>
      <c r="F18" s="1">
        <f>SUM(C18:E18)</f>
        <v>584</v>
      </c>
      <c r="G18" s="1">
        <f>MAX(C18:E18)</f>
        <v>210</v>
      </c>
    </row>
    <row r="19" spans="1:7">
      <c r="A19" s="1" t="str">
        <f>'Boys Reg'!G74</f>
        <v>Miles Jack</v>
      </c>
      <c r="B19" s="1" t="str">
        <f>'Boys Reg'!$G$72</f>
        <v>Teaneck</v>
      </c>
      <c r="C19" s="1">
        <f>'Boys Reg'!H74</f>
        <v>210</v>
      </c>
      <c r="D19" s="1">
        <f>'Boys Reg'!I74</f>
        <v>147</v>
      </c>
      <c r="E19" s="1">
        <f>'Boys Reg'!J74</f>
        <v>132</v>
      </c>
      <c r="F19" s="1">
        <f>SUM(C19:E19)</f>
        <v>489</v>
      </c>
      <c r="G19" s="1">
        <f>MAX(C19:E19)</f>
        <v>210</v>
      </c>
    </row>
    <row r="20" spans="1:7">
      <c r="A20" s="1" t="str">
        <f>'Boys Reg'!G73</f>
        <v>Trevor Savage</v>
      </c>
      <c r="B20" s="1" t="str">
        <f>'Boys Reg'!$G$72</f>
        <v>Teaneck</v>
      </c>
      <c r="C20" s="1">
        <f>'Boys Reg'!H73</f>
        <v>209</v>
      </c>
      <c r="D20" s="1">
        <f>'Boys Reg'!I73</f>
        <v>141</v>
      </c>
      <c r="E20" s="1">
        <f>'Boys Reg'!J73</f>
        <v>189</v>
      </c>
      <c r="F20" s="1">
        <f>SUM(C20:E20)</f>
        <v>539</v>
      </c>
      <c r="G20" s="1">
        <f>MAX(C20:E20)</f>
        <v>209</v>
      </c>
    </row>
    <row r="21" spans="1:7">
      <c r="A21" s="1" t="str">
        <f>'Boys Reg'!G16</f>
        <v>Chris Shymanski</v>
      </c>
      <c r="B21" s="1" t="str">
        <f>'Boys Reg'!$G$12</f>
        <v>Brick Twp</v>
      </c>
      <c r="C21" s="1">
        <f>'Boys Reg'!H16</f>
        <v>189</v>
      </c>
      <c r="D21" s="1">
        <f>'Boys Reg'!I16</f>
        <v>157</v>
      </c>
      <c r="E21" s="1">
        <f>'Boys Reg'!J16</f>
        <v>205</v>
      </c>
      <c r="F21" s="1">
        <f>SUM(C21:E21)</f>
        <v>551</v>
      </c>
      <c r="G21" s="1">
        <f>MAX(C21:E21)</f>
        <v>205</v>
      </c>
    </row>
    <row r="22" spans="1:7">
      <c r="A22" s="1" t="str">
        <f>'Boys Reg'!B8</f>
        <v>Mike Kortenhaus</v>
      </c>
      <c r="B22" s="1" t="str">
        <f>'Boys Reg'!$B$2</f>
        <v>Howell</v>
      </c>
      <c r="C22" s="1">
        <f>'Boys Reg'!C8</f>
        <v>0</v>
      </c>
      <c r="D22" s="1">
        <f>'Boys Reg'!D8</f>
        <v>147</v>
      </c>
      <c r="E22" s="1">
        <f>'Boys Reg'!E8</f>
        <v>203</v>
      </c>
      <c r="F22" s="1">
        <f>SUM(C22:E22)</f>
        <v>350</v>
      </c>
      <c r="G22" s="1">
        <f>MAX(C22:E22)</f>
        <v>203</v>
      </c>
    </row>
    <row r="23" spans="1:7">
      <c r="A23" s="1" t="str">
        <f>'Boys Reg'!G13</f>
        <v>Kyle Chirichello</v>
      </c>
      <c r="B23" s="1" t="str">
        <f>'Boys Reg'!$G$12</f>
        <v>Brick Twp</v>
      </c>
      <c r="C23" s="1">
        <f>'Boys Reg'!H13</f>
        <v>202</v>
      </c>
      <c r="D23" s="1">
        <f>'Boys Reg'!I13</f>
        <v>172</v>
      </c>
      <c r="E23" s="1">
        <f>'Boys Reg'!J13</f>
        <v>184</v>
      </c>
      <c r="F23" s="1">
        <f>SUM(C23:E23)</f>
        <v>558</v>
      </c>
      <c r="G23" s="1">
        <f>MAX(C23:E23)</f>
        <v>202</v>
      </c>
    </row>
    <row r="24" spans="1:7">
      <c r="A24" s="1" t="str">
        <f>'Boys Reg'!B57</f>
        <v>Zach Grillo</v>
      </c>
      <c r="B24" s="1" t="str">
        <f>'Boys Reg'!$B$52</f>
        <v>Matawan</v>
      </c>
      <c r="C24" s="1">
        <f>'Boys Reg'!C57</f>
        <v>154</v>
      </c>
      <c r="D24" s="1">
        <f>'Boys Reg'!D57</f>
        <v>202</v>
      </c>
      <c r="E24" s="1">
        <f>'Boys Reg'!E57</f>
        <v>140</v>
      </c>
      <c r="F24" s="1">
        <f>SUM(C24:E24)</f>
        <v>496</v>
      </c>
      <c r="G24" s="1">
        <f>MAX(C24:E24)</f>
        <v>202</v>
      </c>
    </row>
    <row r="25" spans="1:7">
      <c r="A25" s="1" t="str">
        <f>'Boys Reg'!B6</f>
        <v>Brian Garofano</v>
      </c>
      <c r="B25" s="1" t="str">
        <f>'Boys Reg'!$B$2</f>
        <v>Howell</v>
      </c>
      <c r="C25" s="1">
        <f>'Boys Reg'!C6</f>
        <v>201</v>
      </c>
      <c r="D25" s="1">
        <f>'Boys Reg'!D6</f>
        <v>177</v>
      </c>
      <c r="E25" s="1">
        <f>'Boys Reg'!E6</f>
        <v>176</v>
      </c>
      <c r="F25" s="1">
        <f>SUM(C25:E25)</f>
        <v>554</v>
      </c>
      <c r="G25" s="1">
        <f>MAX(C25:E25)</f>
        <v>201</v>
      </c>
    </row>
    <row r="26" spans="1:7">
      <c r="A26" s="1" t="str">
        <f>'Boys Reg'!G24</f>
        <v>Ryan Berardi</v>
      </c>
      <c r="B26" s="12" t="str">
        <f>'Boys Reg'!$G$22</f>
        <v>South Plainfield</v>
      </c>
      <c r="C26" s="1">
        <f>'Boys Reg'!H24</f>
        <v>201</v>
      </c>
      <c r="D26" s="1">
        <f>'Boys Reg'!I24</f>
        <v>106</v>
      </c>
      <c r="E26" s="1">
        <f>'Boys Reg'!J24</f>
        <v>0</v>
      </c>
      <c r="F26" s="1">
        <f>SUM(C26:E26)</f>
        <v>307</v>
      </c>
      <c r="G26" s="1">
        <f>MAX(C26:E26)</f>
        <v>201</v>
      </c>
    </row>
    <row r="27" spans="1:7">
      <c r="A27" s="1" t="str">
        <f>'Boys Reg'!B87</f>
        <v>Joe Yatsko</v>
      </c>
      <c r="B27" s="1" t="str">
        <f>'Boys Reg'!$B$82</f>
        <v>Middletown No. 1</v>
      </c>
      <c r="C27" s="1">
        <f>'Boys Reg'!C87</f>
        <v>201</v>
      </c>
      <c r="D27" s="1">
        <f>'Boys Reg'!D87</f>
        <v>173</v>
      </c>
      <c r="E27" s="1">
        <f>'Boys Reg'!E87</f>
        <v>122</v>
      </c>
      <c r="F27" s="1">
        <f>SUM(C27:E27)</f>
        <v>496</v>
      </c>
      <c r="G27" s="1">
        <f>MAX(C27:E27)</f>
        <v>201</v>
      </c>
    </row>
    <row r="28" spans="1:7">
      <c r="A28" s="1" t="str">
        <f>'Boys Reg'!B23</f>
        <v>Mark Butler</v>
      </c>
      <c r="B28" s="1" t="str">
        <f>'Boys Reg'!$B$22</f>
        <v>Ocean Twp</v>
      </c>
      <c r="C28" s="1">
        <f>'Boys Reg'!C23</f>
        <v>169</v>
      </c>
      <c r="D28" s="1">
        <f>'Boys Reg'!D23</f>
        <v>201</v>
      </c>
      <c r="E28" s="1">
        <f>'Boys Reg'!E23</f>
        <v>149</v>
      </c>
      <c r="F28" s="1">
        <f>SUM(C28:E28)</f>
        <v>519</v>
      </c>
      <c r="G28" s="1">
        <f>MAX(C28:E28)</f>
        <v>201</v>
      </c>
    </row>
    <row r="29" spans="1:7">
      <c r="A29" s="1" t="str">
        <f>'Boys Reg'!G14</f>
        <v>Stephen Spirio</v>
      </c>
      <c r="B29" s="1" t="str">
        <f>'Boys Reg'!$G$12</f>
        <v>Brick Twp</v>
      </c>
      <c r="C29" s="1">
        <f>'Boys Reg'!H14</f>
        <v>176</v>
      </c>
      <c r="D29" s="1">
        <f>'Boys Reg'!I14</f>
        <v>199</v>
      </c>
      <c r="E29" s="1">
        <f>'Boys Reg'!J14</f>
        <v>157</v>
      </c>
      <c r="F29" s="1">
        <f>SUM(C29:E29)</f>
        <v>532</v>
      </c>
      <c r="G29" s="1">
        <f>MAX(C29:E29)</f>
        <v>199</v>
      </c>
    </row>
    <row r="30" spans="1:7">
      <c r="A30" s="1" t="str">
        <f>'Boys Reg'!G27</f>
        <v>Angelo Salici</v>
      </c>
      <c r="B30" s="12" t="str">
        <f>'Boys Reg'!$G$22</f>
        <v>South Plainfield</v>
      </c>
      <c r="C30" s="1">
        <f>'Boys Reg'!H27</f>
        <v>195</v>
      </c>
      <c r="D30" s="1">
        <f>'Boys Reg'!I27</f>
        <v>193</v>
      </c>
      <c r="E30" s="1">
        <f>'Boys Reg'!J27</f>
        <v>167</v>
      </c>
      <c r="F30" s="1">
        <f>SUM(C30:E30)</f>
        <v>555</v>
      </c>
      <c r="G30" s="1">
        <f>MAX(C30:E30)</f>
        <v>195</v>
      </c>
    </row>
    <row r="31" spans="1:7">
      <c r="A31" s="1" t="str">
        <f>'Boys Reg'!B83</f>
        <v>Tyler Davis</v>
      </c>
      <c r="B31" s="1" t="str">
        <f>'Boys Reg'!$B$82</f>
        <v>Middletown No. 1</v>
      </c>
      <c r="C31" s="1">
        <f>'Boys Reg'!C83</f>
        <v>167</v>
      </c>
      <c r="D31" s="1">
        <f>'Boys Reg'!D83</f>
        <v>195</v>
      </c>
      <c r="E31" s="1">
        <f>'Boys Reg'!E83</f>
        <v>137</v>
      </c>
      <c r="F31" s="1">
        <f>SUM(C31:E31)</f>
        <v>499</v>
      </c>
      <c r="G31" s="1">
        <f>MAX(C31:E31)</f>
        <v>195</v>
      </c>
    </row>
    <row r="32" spans="1:7">
      <c r="A32" s="1" t="str">
        <f>'Boys Reg'!B36</f>
        <v>Nick Weichel</v>
      </c>
      <c r="B32" s="1" t="str">
        <f>'Boys Reg'!$B$32</f>
        <v>CBA</v>
      </c>
      <c r="C32" s="1">
        <f>'Boys Reg'!C36</f>
        <v>194</v>
      </c>
      <c r="D32" s="1">
        <f>'Boys Reg'!D36</f>
        <v>164</v>
      </c>
      <c r="E32" s="1">
        <f>'Boys Reg'!E36</f>
        <v>142</v>
      </c>
      <c r="F32" s="1">
        <f>SUM(C32:E32)</f>
        <v>500</v>
      </c>
      <c r="G32" s="1">
        <f>MAX(C32:E32)</f>
        <v>194</v>
      </c>
    </row>
    <row r="33" spans="1:7">
      <c r="A33" s="1" t="str">
        <f>'Boys Reg'!G57</f>
        <v>Peter Mattson</v>
      </c>
      <c r="B33" s="1" t="str">
        <f>'Boys Reg'!$G$52</f>
        <v xml:space="preserve">Old Bridge </v>
      </c>
      <c r="C33" s="1">
        <f>'Boys Reg'!H57</f>
        <v>194</v>
      </c>
      <c r="D33" s="1">
        <f>'Boys Reg'!I57</f>
        <v>178</v>
      </c>
      <c r="E33" s="1">
        <f>'Boys Reg'!J57</f>
        <v>192</v>
      </c>
      <c r="F33" s="1">
        <f>SUM(C33:E33)</f>
        <v>564</v>
      </c>
      <c r="G33" s="1">
        <f>MAX(C33:E33)</f>
        <v>194</v>
      </c>
    </row>
    <row r="34" spans="1:7">
      <c r="A34" s="1" t="str">
        <f>'Boys Reg'!B54</f>
        <v>Chris McShane</v>
      </c>
      <c r="B34" s="1" t="str">
        <f>'Boys Reg'!$B$52</f>
        <v>Matawan</v>
      </c>
      <c r="C34" s="1">
        <f>'Boys Reg'!C54</f>
        <v>192</v>
      </c>
      <c r="D34" s="1">
        <f>'Boys Reg'!D54</f>
        <v>179</v>
      </c>
      <c r="E34" s="1">
        <f>'Boys Reg'!E54</f>
        <v>158</v>
      </c>
      <c r="F34" s="1">
        <f>SUM(C34:E34)</f>
        <v>529</v>
      </c>
      <c r="G34" s="1">
        <f>MAX(C34:E34)</f>
        <v>192</v>
      </c>
    </row>
    <row r="35" spans="1:7">
      <c r="A35" s="1" t="str">
        <f>'Boys Reg'!B37</f>
        <v>Ed Dudek</v>
      </c>
      <c r="B35" s="1" t="str">
        <f>'Boys Reg'!$B$32</f>
        <v>CBA</v>
      </c>
      <c r="C35" s="1">
        <f>'Boys Reg'!C37</f>
        <v>176</v>
      </c>
      <c r="D35" s="1">
        <f>'Boys Reg'!D37</f>
        <v>186</v>
      </c>
      <c r="E35" s="1">
        <f>'Boys Reg'!E37</f>
        <v>192</v>
      </c>
      <c r="F35" s="1">
        <f>SUM(C35:E35)</f>
        <v>554</v>
      </c>
      <c r="G35" s="1">
        <f>MAX(C35:E35)</f>
        <v>192</v>
      </c>
    </row>
    <row r="36" spans="1:7">
      <c r="A36" s="1" t="str">
        <f>'Boys Reg'!B47</f>
        <v>Frank Esposito</v>
      </c>
      <c r="B36" s="1" t="str">
        <f>'Boys Reg'!$B$42</f>
        <v>SJV</v>
      </c>
      <c r="C36" s="1">
        <f>'Boys Reg'!C47</f>
        <v>148</v>
      </c>
      <c r="D36" s="1">
        <f>'Boys Reg'!D47</f>
        <v>154</v>
      </c>
      <c r="E36" s="1">
        <f>'Boys Reg'!E47</f>
        <v>192</v>
      </c>
      <c r="F36" s="1">
        <f>SUM(C36:E36)</f>
        <v>494</v>
      </c>
      <c r="G36" s="1">
        <f>MAX(C36:E36)</f>
        <v>192</v>
      </c>
    </row>
    <row r="37" spans="1:7">
      <c r="A37" s="1" t="str">
        <f>'Boys Reg'!B3</f>
        <v>Quentin Horvath</v>
      </c>
      <c r="B37" s="1" t="str">
        <f>'Boys Reg'!$B$2</f>
        <v>Howell</v>
      </c>
      <c r="C37" s="1">
        <f>'Boys Reg'!C3</f>
        <v>157</v>
      </c>
      <c r="D37" s="1">
        <f>'Boys Reg'!D3</f>
        <v>167</v>
      </c>
      <c r="E37" s="1">
        <f>'Boys Reg'!E3</f>
        <v>192</v>
      </c>
      <c r="F37" s="1">
        <f>SUM(C37:E37)</f>
        <v>516</v>
      </c>
      <c r="G37" s="1">
        <f>MAX(C37:E37)</f>
        <v>192</v>
      </c>
    </row>
    <row r="38" spans="1:7">
      <c r="A38" s="1" t="str">
        <f>'Boys Reg'!B14</f>
        <v>Austin Torres</v>
      </c>
      <c r="B38" s="1" t="str">
        <f>'Boys Reg'!$B$12</f>
        <v>Abraham Clark (Roselle)</v>
      </c>
      <c r="C38" s="1">
        <f>'Boys Reg'!C14</f>
        <v>180</v>
      </c>
      <c r="D38" s="1">
        <f>'Boys Reg'!D14</f>
        <v>191</v>
      </c>
      <c r="E38" s="1">
        <f>'Boys Reg'!E14</f>
        <v>178</v>
      </c>
      <c r="F38" s="1">
        <f>SUM(C38:E38)</f>
        <v>549</v>
      </c>
      <c r="G38" s="1">
        <f>MAX(C38:E38)</f>
        <v>191</v>
      </c>
    </row>
    <row r="39" spans="1:7">
      <c r="A39" s="1" t="str">
        <f>'Boys Reg'!G55</f>
        <v>Jason Young</v>
      </c>
      <c r="B39" s="1" t="str">
        <f>'Boys Reg'!$G$52</f>
        <v xml:space="preserve">Old Bridge </v>
      </c>
      <c r="C39" s="1">
        <f>'Boys Reg'!H55</f>
        <v>138</v>
      </c>
      <c r="D39" s="1">
        <f>'Boys Reg'!I55</f>
        <v>191</v>
      </c>
      <c r="E39" s="1">
        <f>'Boys Reg'!J55</f>
        <v>159</v>
      </c>
      <c r="F39" s="1">
        <f>SUM(C39:E39)</f>
        <v>488</v>
      </c>
      <c r="G39" s="1">
        <f>MAX(C39:E39)</f>
        <v>191</v>
      </c>
    </row>
    <row r="40" spans="1:7">
      <c r="A40" s="1" t="str">
        <f>'Boys Reg'!B24</f>
        <v>Max Winters</v>
      </c>
      <c r="B40" s="1" t="str">
        <f>'Boys Reg'!$B$22</f>
        <v>Ocean Twp</v>
      </c>
      <c r="C40" s="1">
        <f>'Boys Reg'!C24</f>
        <v>190</v>
      </c>
      <c r="D40" s="1">
        <f>'Boys Reg'!D24</f>
        <v>170</v>
      </c>
      <c r="E40" s="1">
        <f>'Boys Reg'!E24</f>
        <v>167</v>
      </c>
      <c r="F40" s="1">
        <f>SUM(C40:E40)</f>
        <v>527</v>
      </c>
      <c r="G40" s="1">
        <f>MAX(C40:E40)</f>
        <v>190</v>
      </c>
    </row>
    <row r="41" spans="1:7">
      <c r="A41" s="1" t="str">
        <f>'Boys Reg'!B17</f>
        <v>Luis Torres</v>
      </c>
      <c r="B41" s="1" t="str">
        <f>'Boys Reg'!$B$12</f>
        <v>Abraham Clark (Roselle)</v>
      </c>
      <c r="C41" s="1">
        <f>'Boys Reg'!C17</f>
        <v>172</v>
      </c>
      <c r="D41" s="1">
        <f>'Boys Reg'!D17</f>
        <v>171</v>
      </c>
      <c r="E41" s="1">
        <f>'Boys Reg'!E17</f>
        <v>189</v>
      </c>
      <c r="F41" s="1">
        <f>SUM(C41:E41)</f>
        <v>532</v>
      </c>
      <c r="G41" s="1">
        <f>MAX(C41:E41)</f>
        <v>189</v>
      </c>
    </row>
    <row r="42" spans="1:7" s="17" customFormat="1">
      <c r="A42" s="1" t="str">
        <f>'Boys Reg'!G15</f>
        <v>Andrew Masi</v>
      </c>
      <c r="B42" s="1" t="str">
        <f>'Boys Reg'!$G$12</f>
        <v>Brick Twp</v>
      </c>
      <c r="C42" s="1">
        <f>'Boys Reg'!H15</f>
        <v>188</v>
      </c>
      <c r="D42" s="1">
        <f>'Boys Reg'!I15</f>
        <v>166</v>
      </c>
      <c r="E42" s="1">
        <f>'Boys Reg'!J15</f>
        <v>155</v>
      </c>
      <c r="F42" s="1">
        <f>SUM(C42:E42)</f>
        <v>509</v>
      </c>
      <c r="G42" s="1">
        <f>MAX(C42:E42)</f>
        <v>188</v>
      </c>
    </row>
    <row r="43" spans="1:7">
      <c r="A43" s="1" t="str">
        <f>'Boys Reg'!B67</f>
        <v>David Schuld</v>
      </c>
      <c r="B43" s="1" t="str">
        <f>'Boys Reg'!$B$62</f>
        <v>St. Rose</v>
      </c>
      <c r="C43" s="1">
        <f>'Boys Reg'!C67</f>
        <v>188</v>
      </c>
      <c r="D43" s="1">
        <f>'Boys Reg'!D67</f>
        <v>164</v>
      </c>
      <c r="E43" s="1">
        <f>'Boys Reg'!E67</f>
        <v>159</v>
      </c>
      <c r="F43" s="1">
        <f>SUM(C43:E43)</f>
        <v>511</v>
      </c>
      <c r="G43" s="1">
        <f>MAX(C43:E43)</f>
        <v>188</v>
      </c>
    </row>
    <row r="44" spans="1:7">
      <c r="A44" s="1" t="str">
        <f>'Boys Reg'!B85</f>
        <v>Kris Kane</v>
      </c>
      <c r="B44" s="1" t="str">
        <f>'Boys Reg'!$B$82</f>
        <v>Middletown No. 1</v>
      </c>
      <c r="C44" s="1">
        <f>'Boys Reg'!C85</f>
        <v>188</v>
      </c>
      <c r="D44" s="1">
        <f>'Boys Reg'!D85</f>
        <v>178</v>
      </c>
      <c r="E44" s="1">
        <f>'Boys Reg'!E85</f>
        <v>177</v>
      </c>
      <c r="F44" s="1">
        <f>SUM(C44:E44)</f>
        <v>543</v>
      </c>
      <c r="G44" s="1">
        <f>MAX(C44:E44)</f>
        <v>188</v>
      </c>
    </row>
    <row r="45" spans="1:7">
      <c r="A45" s="1" t="str">
        <f>'Boys Reg'!B15</f>
        <v>Joshua Loeb</v>
      </c>
      <c r="B45" s="1" t="str">
        <f>'Boys Reg'!$B$12</f>
        <v>Abraham Clark (Roselle)</v>
      </c>
      <c r="C45" s="1">
        <f>'Boys Reg'!C15</f>
        <v>171</v>
      </c>
      <c r="D45" s="1">
        <f>'Boys Reg'!D15</f>
        <v>158</v>
      </c>
      <c r="E45" s="1">
        <f>'Boys Reg'!E15</f>
        <v>188</v>
      </c>
      <c r="F45" s="1">
        <f>SUM(C45:E45)</f>
        <v>517</v>
      </c>
      <c r="G45" s="1">
        <f>MAX(C45:E45)</f>
        <v>188</v>
      </c>
    </row>
    <row r="46" spans="1:7">
      <c r="A46" s="1" t="str">
        <f>'Boys Reg'!G6</f>
        <v>Gabe Torres</v>
      </c>
      <c r="B46" s="1" t="str">
        <f>'Boys Reg'!$G$2</f>
        <v>Keansburg</v>
      </c>
      <c r="C46" s="1">
        <f>'Boys Reg'!H6</f>
        <v>165</v>
      </c>
      <c r="D46" s="1">
        <f>'Boys Reg'!I6</f>
        <v>187</v>
      </c>
      <c r="E46" s="1">
        <f>'Boys Reg'!J6</f>
        <v>136</v>
      </c>
      <c r="F46" s="1">
        <f>SUM(C46:E46)</f>
        <v>488</v>
      </c>
      <c r="G46" s="1">
        <f>MAX(C46:E46)</f>
        <v>187</v>
      </c>
    </row>
    <row r="47" spans="1:7">
      <c r="A47" s="1" t="str">
        <f>'Boys Reg'!B84</f>
        <v>Tony Trigg</v>
      </c>
      <c r="B47" s="1" t="str">
        <f>'Boys Reg'!$B$82</f>
        <v>Middletown No. 1</v>
      </c>
      <c r="C47" s="1">
        <f>'Boys Reg'!C84</f>
        <v>185</v>
      </c>
      <c r="D47" s="1">
        <f>'Boys Reg'!D84</f>
        <v>147</v>
      </c>
      <c r="E47" s="1">
        <f>'Boys Reg'!E84</f>
        <v>135</v>
      </c>
      <c r="F47" s="1">
        <f>SUM(C47:E47)</f>
        <v>467</v>
      </c>
      <c r="G47" s="1">
        <f>MAX(C47:E47)</f>
        <v>185</v>
      </c>
    </row>
    <row r="48" spans="1:7">
      <c r="A48" s="1" t="str">
        <f>'Boys Reg'!G37</f>
        <v>Liam Krot</v>
      </c>
      <c r="B48" s="1" t="str">
        <f>'Boys Reg'!$G$32</f>
        <v>Keyport</v>
      </c>
      <c r="C48" s="1">
        <f>'Boys Reg'!H37</f>
        <v>158</v>
      </c>
      <c r="D48" s="1">
        <f>'Boys Reg'!I37</f>
        <v>172</v>
      </c>
      <c r="E48" s="1">
        <f>'Boys Reg'!J37</f>
        <v>184</v>
      </c>
      <c r="F48" s="1">
        <f>SUM(C48:E48)</f>
        <v>514</v>
      </c>
      <c r="G48" s="1">
        <f>MAX(C48:E48)</f>
        <v>184</v>
      </c>
    </row>
    <row r="49" spans="1:7">
      <c r="A49" s="1" t="str">
        <f>'Boys Reg'!G76</f>
        <v>Matt Ramos</v>
      </c>
      <c r="B49" s="1" t="str">
        <f>'Boys Reg'!$G$72</f>
        <v>Teaneck</v>
      </c>
      <c r="C49" s="1">
        <f>'Boys Reg'!H76</f>
        <v>168</v>
      </c>
      <c r="D49" s="1">
        <f>'Boys Reg'!I76</f>
        <v>178</v>
      </c>
      <c r="E49" s="1">
        <f>'Boys Reg'!J76</f>
        <v>164</v>
      </c>
      <c r="F49" s="1">
        <f>SUM(C49:E49)</f>
        <v>510</v>
      </c>
      <c r="G49" s="1">
        <f>MAX(C49:E49)</f>
        <v>178</v>
      </c>
    </row>
    <row r="50" spans="1:7">
      <c r="A50" s="1" t="str">
        <f>'Boys Reg'!B4</f>
        <v>Joe Inserra</v>
      </c>
      <c r="B50" s="1" t="str">
        <f>'Boys Reg'!$B$2</f>
        <v>Howell</v>
      </c>
      <c r="C50" s="1">
        <f>'Boys Reg'!C4</f>
        <v>176</v>
      </c>
      <c r="D50" s="1">
        <f>'Boys Reg'!D4</f>
        <v>162</v>
      </c>
      <c r="E50" s="1">
        <f>'Boys Reg'!E4</f>
        <v>0</v>
      </c>
      <c r="F50" s="1">
        <f>SUM(C50:E50)</f>
        <v>338</v>
      </c>
      <c r="G50" s="1">
        <f>MAX(C50:E50)</f>
        <v>176</v>
      </c>
    </row>
    <row r="51" spans="1:7" s="17" customFormat="1">
      <c r="A51" s="1" t="str">
        <f>'Boys Reg'!G36</f>
        <v>Richard Carunchio</v>
      </c>
      <c r="B51" s="1" t="str">
        <f>'Boys Reg'!$G$32</f>
        <v>Keyport</v>
      </c>
      <c r="C51" s="1">
        <f>'Boys Reg'!H36</f>
        <v>176</v>
      </c>
      <c r="D51" s="1">
        <f>'Boys Reg'!I36</f>
        <v>138</v>
      </c>
      <c r="E51" s="1">
        <f>'Boys Reg'!J36</f>
        <v>150</v>
      </c>
      <c r="F51" s="1">
        <f>SUM(C51:E51)</f>
        <v>464</v>
      </c>
      <c r="G51" s="1">
        <f>MAX(C51:E51)</f>
        <v>176</v>
      </c>
    </row>
    <row r="52" spans="1:7">
      <c r="A52" s="1" t="str">
        <f>'Boys Reg'!G28</f>
        <v>Tyler Berardi</v>
      </c>
      <c r="B52" s="12" t="str">
        <f>'Boys Reg'!$G$22</f>
        <v>South Plainfield</v>
      </c>
      <c r="C52" s="1">
        <f>'Boys Reg'!H28</f>
        <v>0</v>
      </c>
      <c r="D52" s="1">
        <f>'Boys Reg'!I28</f>
        <v>176</v>
      </c>
      <c r="E52" s="1">
        <f>'Boys Reg'!J28</f>
        <v>146</v>
      </c>
      <c r="F52" s="1">
        <f>SUM(C52:E52)</f>
        <v>322</v>
      </c>
      <c r="G52" s="1">
        <f>MAX(C52:E52)</f>
        <v>176</v>
      </c>
    </row>
    <row r="53" spans="1:7">
      <c r="A53" s="1" t="str">
        <f>'Boys Reg'!G67</f>
        <v>Dylan Higgins</v>
      </c>
      <c r="B53" s="1" t="str">
        <f>'Boys Reg'!$G$62</f>
        <v>Mater Dei</v>
      </c>
      <c r="C53" s="1">
        <f>'Boys Reg'!H67</f>
        <v>172</v>
      </c>
      <c r="D53" s="1">
        <f>'Boys Reg'!I67</f>
        <v>174</v>
      </c>
      <c r="E53" s="1">
        <f>'Boys Reg'!J67</f>
        <v>168</v>
      </c>
      <c r="F53" s="1">
        <f>SUM(C53:E53)</f>
        <v>514</v>
      </c>
      <c r="G53" s="1">
        <f>MAX(C53:E53)</f>
        <v>174</v>
      </c>
    </row>
    <row r="54" spans="1:7">
      <c r="A54" s="1" t="str">
        <f>'Boys Reg'!B64</f>
        <v>Alec Kuncken</v>
      </c>
      <c r="B54" s="1" t="str">
        <f>'Boys Reg'!$B$62</f>
        <v>St. Rose</v>
      </c>
      <c r="C54" s="1">
        <f>'Boys Reg'!C64</f>
        <v>135</v>
      </c>
      <c r="D54" s="1">
        <f>'Boys Reg'!D64</f>
        <v>142</v>
      </c>
      <c r="E54" s="1">
        <f>'Boys Reg'!E64</f>
        <v>173</v>
      </c>
      <c r="F54" s="1">
        <f>SUM(C54:E54)</f>
        <v>450</v>
      </c>
      <c r="G54" s="1">
        <f>MAX(C54:E54)</f>
        <v>173</v>
      </c>
    </row>
    <row r="55" spans="1:7">
      <c r="A55" s="1" t="str">
        <f>'Boys Reg'!B26</f>
        <v>Jack Henry</v>
      </c>
      <c r="B55" s="1" t="str">
        <f>'Boys Reg'!$B$22</f>
        <v>Ocean Twp</v>
      </c>
      <c r="C55" s="1">
        <f>'Boys Reg'!C26</f>
        <v>172</v>
      </c>
      <c r="D55" s="1">
        <f>'Boys Reg'!D26</f>
        <v>171</v>
      </c>
      <c r="E55" s="1">
        <f>'Boys Reg'!E26</f>
        <v>168</v>
      </c>
      <c r="F55" s="1">
        <f>SUM(C55:E55)</f>
        <v>511</v>
      </c>
      <c r="G55" s="1">
        <f>MAX(C55:E55)</f>
        <v>172</v>
      </c>
    </row>
    <row r="56" spans="1:7">
      <c r="A56" s="1" t="str">
        <f>'Boys Reg'!B86</f>
        <v>Mike Vales</v>
      </c>
      <c r="B56" s="1" t="str">
        <f>'Boys Reg'!$B$82</f>
        <v>Middletown No. 1</v>
      </c>
      <c r="C56" s="1">
        <f>'Boys Reg'!C86</f>
        <v>155</v>
      </c>
      <c r="D56" s="1">
        <f>'Boys Reg'!D86</f>
        <v>171</v>
      </c>
      <c r="E56" s="1">
        <f>'Boys Reg'!E86</f>
        <v>136</v>
      </c>
      <c r="F56" s="1">
        <f>SUM(C56:E56)</f>
        <v>462</v>
      </c>
      <c r="G56" s="1">
        <f>MAX(C56:E56)</f>
        <v>171</v>
      </c>
    </row>
    <row r="57" spans="1:7">
      <c r="A57" s="1" t="str">
        <f>'Boys Reg'!G87</f>
        <v>Kyle Henry</v>
      </c>
      <c r="B57" s="1" t="str">
        <f>'Boys Reg'!$G$82</f>
        <v>Middletown No 2</v>
      </c>
      <c r="C57" s="1">
        <f>'Boys Reg'!H87</f>
        <v>130</v>
      </c>
      <c r="D57" s="1">
        <f>'Boys Reg'!I87</f>
        <v>170</v>
      </c>
      <c r="E57" s="1">
        <f>'Boys Reg'!J87</f>
        <v>133</v>
      </c>
      <c r="F57" s="1">
        <f>SUM(C57:E57)</f>
        <v>433</v>
      </c>
      <c r="G57" s="1">
        <f>MAX(C57:E57)</f>
        <v>170</v>
      </c>
    </row>
    <row r="58" spans="1:7">
      <c r="A58" s="1" t="str">
        <f>'Boys Reg'!G53</f>
        <v>Zach Sanders</v>
      </c>
      <c r="B58" s="1" t="str">
        <f>'Boys Reg'!$G$52</f>
        <v xml:space="preserve">Old Bridge </v>
      </c>
      <c r="C58" s="1">
        <f>'Boys Reg'!H53</f>
        <v>168</v>
      </c>
      <c r="D58" s="1">
        <f>'Boys Reg'!I53</f>
        <v>160</v>
      </c>
      <c r="E58" s="1">
        <f>'Boys Reg'!J53</f>
        <v>157</v>
      </c>
      <c r="F58" s="1">
        <f>SUM(C58:E58)</f>
        <v>485</v>
      </c>
      <c r="G58" s="1">
        <f>MAX(C58:E58)</f>
        <v>168</v>
      </c>
    </row>
    <row r="59" spans="1:7">
      <c r="A59" s="1" t="str">
        <f>'Boys Reg'!G5</f>
        <v>Chris Desantis</v>
      </c>
      <c r="B59" s="1" t="str">
        <f>'Boys Reg'!$G$2</f>
        <v>Keansburg</v>
      </c>
      <c r="C59" s="1">
        <f>'Boys Reg'!H5</f>
        <v>119</v>
      </c>
      <c r="D59" s="1">
        <f>'Boys Reg'!I5</f>
        <v>162</v>
      </c>
      <c r="E59" s="1">
        <f>'Boys Reg'!J5</f>
        <v>112</v>
      </c>
      <c r="F59" s="1">
        <f>SUM(C59:E59)</f>
        <v>393</v>
      </c>
      <c r="G59" s="1">
        <f>MAX(C59:E59)</f>
        <v>162</v>
      </c>
    </row>
    <row r="60" spans="1:7" s="17" customFormat="1">
      <c r="A60" s="1" t="str">
        <f>'Boys Reg'!B35</f>
        <v>Rob Folgore</v>
      </c>
      <c r="B60" s="1" t="str">
        <f>'Boys Reg'!$B$32</f>
        <v>CBA</v>
      </c>
      <c r="C60" s="1">
        <f>'Boys Reg'!C35</f>
        <v>155</v>
      </c>
      <c r="D60" s="1">
        <f>'Boys Reg'!D35</f>
        <v>156</v>
      </c>
      <c r="E60" s="1">
        <f>'Boys Reg'!E35</f>
        <v>162</v>
      </c>
      <c r="F60" s="1">
        <f>SUM(C60:E60)</f>
        <v>473</v>
      </c>
      <c r="G60" s="1">
        <f>MAX(C60:E60)</f>
        <v>162</v>
      </c>
    </row>
    <row r="61" spans="1:7">
      <c r="A61" s="1" t="str">
        <f>'Boys Reg'!G58</f>
        <v>Bruce Reiss</v>
      </c>
      <c r="B61" s="1" t="str">
        <f>'Boys Reg'!$G$52</f>
        <v xml:space="preserve">Old Bridge </v>
      </c>
      <c r="C61" s="1">
        <f>'Boys Reg'!H58</f>
        <v>0</v>
      </c>
      <c r="D61" s="1">
        <f>'Boys Reg'!I58</f>
        <v>140</v>
      </c>
      <c r="E61" s="1">
        <f>'Boys Reg'!J58</f>
        <v>162</v>
      </c>
      <c r="F61" s="1">
        <f>SUM(C61:E61)</f>
        <v>302</v>
      </c>
      <c r="G61" s="1">
        <f>MAX(C61:E61)</f>
        <v>162</v>
      </c>
    </row>
    <row r="62" spans="1:7">
      <c r="A62" s="1" t="str">
        <f>'Boys Reg'!G75</f>
        <v>Michael Prince</v>
      </c>
      <c r="B62" s="1" t="str">
        <f>'Boys Reg'!$G$72</f>
        <v>Teaneck</v>
      </c>
      <c r="C62" s="1">
        <f>'Boys Reg'!H75</f>
        <v>132</v>
      </c>
      <c r="D62" s="1">
        <f>'Boys Reg'!I75</f>
        <v>161</v>
      </c>
      <c r="E62" s="1">
        <f>'Boys Reg'!J75</f>
        <v>126</v>
      </c>
      <c r="F62" s="1">
        <f>SUM(C62:E62)</f>
        <v>419</v>
      </c>
      <c r="G62" s="1">
        <f>MAX(C62:E62)</f>
        <v>161</v>
      </c>
    </row>
    <row r="63" spans="1:7">
      <c r="A63" s="1" t="str">
        <f>'Boys Reg'!B25</f>
        <v>Michael DeGilio</v>
      </c>
      <c r="B63" s="1" t="str">
        <f>'Boys Reg'!$B$22</f>
        <v>Ocean Twp</v>
      </c>
      <c r="C63" s="1">
        <f>'Boys Reg'!C25</f>
        <v>160</v>
      </c>
      <c r="D63" s="1">
        <f>'Boys Reg'!D25</f>
        <v>138</v>
      </c>
      <c r="E63" s="1">
        <f>'Boys Reg'!E25</f>
        <v>0</v>
      </c>
      <c r="F63" s="1">
        <f>SUM(C63:E63)</f>
        <v>298</v>
      </c>
      <c r="G63" s="1">
        <f>MAX(C63:E63)</f>
        <v>160</v>
      </c>
    </row>
    <row r="64" spans="1:7">
      <c r="A64" s="1" t="str">
        <f>'Boys Reg'!B76</f>
        <v>Moises Galvan</v>
      </c>
      <c r="B64" s="1" t="str">
        <f>'Boys Reg'!$B$72</f>
        <v>Lakewood</v>
      </c>
      <c r="C64" s="1">
        <f>'Boys Reg'!C76</f>
        <v>160</v>
      </c>
      <c r="D64" s="1">
        <f>'Boys Reg'!D76</f>
        <v>139</v>
      </c>
      <c r="E64" s="1">
        <f>'Boys Reg'!E76</f>
        <v>95</v>
      </c>
      <c r="F64" s="1">
        <f>SUM(C64:E64)</f>
        <v>394</v>
      </c>
      <c r="G64" s="1">
        <f>MAX(C64:E64)</f>
        <v>160</v>
      </c>
    </row>
    <row r="65" spans="1:7">
      <c r="A65" s="1" t="str">
        <f>'Boys Reg'!B58</f>
        <v>Justin Bradley</v>
      </c>
      <c r="B65" s="1" t="str">
        <f>'Boys Reg'!$B$52</f>
        <v>Matawan</v>
      </c>
      <c r="C65" s="1">
        <f>'Boys Reg'!C58</f>
        <v>0</v>
      </c>
      <c r="D65" s="1">
        <f>'Boys Reg'!D58</f>
        <v>158</v>
      </c>
      <c r="E65" s="1">
        <f>'Boys Reg'!E58</f>
        <v>140</v>
      </c>
      <c r="F65" s="1">
        <f>SUM(C65:E65)</f>
        <v>298</v>
      </c>
      <c r="G65" s="1">
        <f>MAX(C65:E65)</f>
        <v>158</v>
      </c>
    </row>
    <row r="66" spans="1:7">
      <c r="A66" s="1" t="str">
        <f>'Boys Reg'!B73</f>
        <v>Erik Vazquez</v>
      </c>
      <c r="B66" s="1" t="str">
        <f>'Boys Reg'!$B$72</f>
        <v>Lakewood</v>
      </c>
      <c r="C66" s="1">
        <f>'Boys Reg'!C73</f>
        <v>123</v>
      </c>
      <c r="D66" s="1">
        <f>'Boys Reg'!D73</f>
        <v>155</v>
      </c>
      <c r="E66" s="1">
        <f>'Boys Reg'!E73</f>
        <v>157</v>
      </c>
      <c r="F66" s="1">
        <f>SUM(C66:E66)</f>
        <v>435</v>
      </c>
      <c r="G66" s="1">
        <f>MAX(C66:E66)</f>
        <v>157</v>
      </c>
    </row>
    <row r="67" spans="1:7">
      <c r="A67" s="1" t="str">
        <f>'Boys Reg'!G77</f>
        <v>Kyle Campbell</v>
      </c>
      <c r="B67" s="1" t="str">
        <f>'Boys Reg'!$G$72</f>
        <v>Teaneck</v>
      </c>
      <c r="C67" s="1">
        <f>'Boys Reg'!H77</f>
        <v>156</v>
      </c>
      <c r="D67" s="1">
        <f>'Boys Reg'!I77</f>
        <v>145</v>
      </c>
      <c r="E67" s="1">
        <f>'Boys Reg'!J77</f>
        <v>142</v>
      </c>
      <c r="F67" s="1">
        <f>SUM(C67:E67)</f>
        <v>443</v>
      </c>
      <c r="G67" s="1">
        <f>MAX(C67:E67)</f>
        <v>156</v>
      </c>
    </row>
    <row r="68" spans="1:7">
      <c r="A68" s="1" t="str">
        <f>'Boys Reg'!G33</f>
        <v>Connor Johnson</v>
      </c>
      <c r="B68" s="1" t="str">
        <f>'Boys Reg'!$G$32</f>
        <v>Keyport</v>
      </c>
      <c r="C68" s="1">
        <f>'Boys Reg'!H33</f>
        <v>133</v>
      </c>
      <c r="D68" s="1">
        <f>'Boys Reg'!I33</f>
        <v>156</v>
      </c>
      <c r="E68" s="1">
        <f>'Boys Reg'!J33</f>
        <v>96</v>
      </c>
      <c r="F68" s="1">
        <f>SUM(C68:E68)</f>
        <v>385</v>
      </c>
      <c r="G68" s="1">
        <f>MAX(C68:E68)</f>
        <v>156</v>
      </c>
    </row>
    <row r="69" spans="1:7" s="17" customFormat="1">
      <c r="A69" s="1" t="str">
        <f>'Boys Reg'!B5</f>
        <v>Gus Horvath</v>
      </c>
      <c r="B69" s="1" t="str">
        <f>'Boys Reg'!$B$2</f>
        <v>Howell</v>
      </c>
      <c r="C69" s="1">
        <f>'Boys Reg'!C5</f>
        <v>155</v>
      </c>
      <c r="D69" s="1">
        <f>'Boys Reg'!D5</f>
        <v>0</v>
      </c>
      <c r="E69" s="1">
        <f>'Boys Reg'!E5</f>
        <v>127</v>
      </c>
      <c r="F69" s="1">
        <f>SUM(C69:E69)</f>
        <v>282</v>
      </c>
      <c r="G69" s="1">
        <f>MAX(C69:E69)</f>
        <v>155</v>
      </c>
    </row>
    <row r="70" spans="1:7">
      <c r="A70" s="1" t="str">
        <f>'Boys Reg'!B77</f>
        <v>Alex Pineda</v>
      </c>
      <c r="B70" s="1" t="str">
        <f>'Boys Reg'!$B$72</f>
        <v>Lakewood</v>
      </c>
      <c r="C70" s="1">
        <f>'Boys Reg'!C77</f>
        <v>155</v>
      </c>
      <c r="D70" s="1">
        <f>'Boys Reg'!D77</f>
        <v>147</v>
      </c>
      <c r="E70" s="1">
        <f>'Boys Reg'!E77</f>
        <v>154</v>
      </c>
      <c r="F70" s="1">
        <f>SUM(C70:E70)</f>
        <v>456</v>
      </c>
      <c r="G70" s="1">
        <f>MAX(C70:E70)</f>
        <v>155</v>
      </c>
    </row>
    <row r="71" spans="1:7">
      <c r="A71" s="1" t="str">
        <f>'Boys Reg'!B27</f>
        <v>Matt Redbord</v>
      </c>
      <c r="B71" s="1" t="str">
        <f>'Boys Reg'!$B$22</f>
        <v>Ocean Twp</v>
      </c>
      <c r="C71" s="1">
        <f>'Boys Reg'!C27</f>
        <v>115</v>
      </c>
      <c r="D71" s="1">
        <f>'Boys Reg'!D27</f>
        <v>150</v>
      </c>
      <c r="E71" s="1">
        <f>'Boys Reg'!E27</f>
        <v>0</v>
      </c>
      <c r="F71" s="1">
        <f>SUM(C71:E71)</f>
        <v>265</v>
      </c>
      <c r="G71" s="1">
        <f>MAX(C71:E71)</f>
        <v>150</v>
      </c>
    </row>
    <row r="72" spans="1:7">
      <c r="A72" s="1" t="str">
        <f>'Boys Reg'!B43</f>
        <v>Michael Adami</v>
      </c>
      <c r="B72" s="1" t="str">
        <f>'Boys Reg'!$B$42</f>
        <v>SJV</v>
      </c>
      <c r="C72" s="1">
        <f>'Boys Reg'!C43</f>
        <v>102</v>
      </c>
      <c r="D72" s="1">
        <f>'Boys Reg'!D43</f>
        <v>109</v>
      </c>
      <c r="E72" s="1">
        <f>'Boys Reg'!E43</f>
        <v>148</v>
      </c>
      <c r="F72" s="1">
        <f>SUM(C72:E72)</f>
        <v>359</v>
      </c>
      <c r="G72" s="1">
        <f>MAX(C72:E72)</f>
        <v>148</v>
      </c>
    </row>
    <row r="73" spans="1:7">
      <c r="A73" s="1" t="str">
        <f>'Boys Reg'!G54</f>
        <v>Dan Brogan</v>
      </c>
      <c r="B73" s="1" t="str">
        <f>'Boys Reg'!$G$52</f>
        <v xml:space="preserve">Old Bridge </v>
      </c>
      <c r="C73" s="1">
        <f>'Boys Reg'!H54</f>
        <v>134</v>
      </c>
      <c r="D73" s="1">
        <f>'Boys Reg'!I54</f>
        <v>0</v>
      </c>
      <c r="E73" s="1">
        <f>'Boys Reg'!J54</f>
        <v>148</v>
      </c>
      <c r="F73" s="1">
        <f>SUM(C73:E73)</f>
        <v>282</v>
      </c>
      <c r="G73" s="1">
        <f>MAX(C73:E73)</f>
        <v>148</v>
      </c>
    </row>
    <row r="74" spans="1:7">
      <c r="A74" s="12" t="str">
        <f>'Boys Reg'!G23</f>
        <v>Chris Lacasale</v>
      </c>
      <c r="B74" s="12" t="str">
        <f>'Boys Reg'!$G$22</f>
        <v>South Plainfield</v>
      </c>
      <c r="C74" s="12">
        <f>'Boys Reg'!H23</f>
        <v>129</v>
      </c>
      <c r="D74" s="12">
        <f>'Boys Reg'!I23</f>
        <v>0</v>
      </c>
      <c r="E74" s="12">
        <f>'Boys Reg'!J23</f>
        <v>148</v>
      </c>
      <c r="F74" s="1">
        <f>SUM(C74:E74)</f>
        <v>277</v>
      </c>
      <c r="G74" s="1">
        <f>MAX(C74:E74)</f>
        <v>148</v>
      </c>
    </row>
    <row r="75" spans="1:7">
      <c r="A75" s="1" t="str">
        <f>'Boys Reg'!G85</f>
        <v>Brendan McCarthy</v>
      </c>
      <c r="B75" s="1" t="str">
        <f>'Boys Reg'!$G$82</f>
        <v>Middletown No 2</v>
      </c>
      <c r="C75" s="1">
        <f>'Boys Reg'!H85</f>
        <v>106</v>
      </c>
      <c r="D75" s="1">
        <f>'Boys Reg'!I85</f>
        <v>103</v>
      </c>
      <c r="E75" s="1">
        <f>'Boys Reg'!J85</f>
        <v>145</v>
      </c>
      <c r="F75" s="1">
        <f>SUM(C75:E75)</f>
        <v>354</v>
      </c>
      <c r="G75" s="1">
        <f>MAX(C75:E75)</f>
        <v>145</v>
      </c>
    </row>
    <row r="76" spans="1:7">
      <c r="A76" s="1" t="str">
        <f>'Boys Reg'!G3</f>
        <v>Ryan Agostini</v>
      </c>
      <c r="B76" s="1" t="str">
        <f>'Boys Reg'!$G$2</f>
        <v>Keansburg</v>
      </c>
      <c r="C76" s="1">
        <f>'Boys Reg'!H3</f>
        <v>143</v>
      </c>
      <c r="D76" s="1">
        <f>'Boys Reg'!I3</f>
        <v>139</v>
      </c>
      <c r="E76" s="1">
        <f>'Boys Reg'!J3</f>
        <v>0</v>
      </c>
      <c r="F76" s="1">
        <f>SUM(C76:E76)</f>
        <v>282</v>
      </c>
      <c r="G76" s="1">
        <f>MAX(C76:E76)</f>
        <v>143</v>
      </c>
    </row>
    <row r="77" spans="1:7">
      <c r="A77" s="1" t="str">
        <f>'Boys Reg'!G34</f>
        <v>Reese Meehan</v>
      </c>
      <c r="B77" s="1" t="str">
        <f>'Boys Reg'!$G$32</f>
        <v>Keyport</v>
      </c>
      <c r="C77" s="1">
        <f>'Boys Reg'!H34</f>
        <v>143</v>
      </c>
      <c r="D77" s="1">
        <f>'Boys Reg'!I34</f>
        <v>126</v>
      </c>
      <c r="E77" s="1">
        <f>'Boys Reg'!J34</f>
        <v>135</v>
      </c>
      <c r="F77" s="1">
        <f>SUM(C77:E77)</f>
        <v>404</v>
      </c>
      <c r="G77" s="1">
        <f>MAX(C77:E77)</f>
        <v>143</v>
      </c>
    </row>
    <row r="78" spans="1:7">
      <c r="A78" s="1" t="str">
        <f>'Boys Reg'!B75</f>
        <v>Nelson Rosales</v>
      </c>
      <c r="B78" s="1" t="str">
        <f>'Boys Reg'!$B$72</f>
        <v>Lakewood</v>
      </c>
      <c r="C78" s="1">
        <f>'Boys Reg'!C75</f>
        <v>112</v>
      </c>
      <c r="D78" s="1">
        <f>'Boys Reg'!D75</f>
        <v>143</v>
      </c>
      <c r="E78" s="1">
        <f>'Boys Reg'!E75</f>
        <v>138</v>
      </c>
      <c r="F78" s="1">
        <f>SUM(C78:E78)</f>
        <v>393</v>
      </c>
      <c r="G78" s="1">
        <f>MAX(C78:E78)</f>
        <v>143</v>
      </c>
    </row>
    <row r="79" spans="1:7">
      <c r="A79" s="1" t="str">
        <f>'Boys Reg'!G56</f>
        <v>Dean Chumash</v>
      </c>
      <c r="B79" s="1" t="str">
        <f>'Boys Reg'!$G$52</f>
        <v xml:space="preserve">Old Bridge </v>
      </c>
      <c r="C79" s="1">
        <f>'Boys Reg'!H56</f>
        <v>142</v>
      </c>
      <c r="D79" s="1">
        <f>'Boys Reg'!I56</f>
        <v>116</v>
      </c>
      <c r="E79" s="1">
        <f>'Boys Reg'!J56</f>
        <v>0</v>
      </c>
      <c r="F79" s="1">
        <f>SUM(C79:E79)</f>
        <v>258</v>
      </c>
      <c r="G79" s="1">
        <f>MAX(C79:E79)</f>
        <v>142</v>
      </c>
    </row>
    <row r="80" spans="1:7">
      <c r="A80" s="1" t="str">
        <f>'Boys Reg'!G83</f>
        <v>Dane Calhoun</v>
      </c>
      <c r="B80" s="1" t="str">
        <f>'Boys Reg'!$G$82</f>
        <v>Middletown No 2</v>
      </c>
      <c r="C80" s="1">
        <f>'Boys Reg'!H83</f>
        <v>137</v>
      </c>
      <c r="D80" s="1">
        <f>'Boys Reg'!I83</f>
        <v>139</v>
      </c>
      <c r="E80" s="1">
        <f>'Boys Reg'!J83</f>
        <v>141</v>
      </c>
      <c r="F80" s="1">
        <f>SUM(C80:E80)</f>
        <v>417</v>
      </c>
      <c r="G80" s="1">
        <f>MAX(C80:E80)</f>
        <v>141</v>
      </c>
    </row>
    <row r="81" spans="1:7">
      <c r="A81" s="1" t="str">
        <f>'Boys Reg'!B53</f>
        <v>Steven Ferrara</v>
      </c>
      <c r="B81" s="1" t="str">
        <f>'Boys Reg'!$B$52</f>
        <v>Matawan</v>
      </c>
      <c r="C81" s="1">
        <f>'Boys Reg'!C53</f>
        <v>136</v>
      </c>
      <c r="D81" s="1">
        <f>'Boys Reg'!D53</f>
        <v>0</v>
      </c>
      <c r="E81" s="1">
        <f>'Boys Reg'!E53</f>
        <v>0</v>
      </c>
      <c r="F81" s="1">
        <f>SUM(C81:E81)</f>
        <v>136</v>
      </c>
      <c r="G81" s="1">
        <f>MAX(C81:E81)</f>
        <v>136</v>
      </c>
    </row>
    <row r="82" spans="1:7">
      <c r="A82" s="12" t="str">
        <f>'Boys Reg'!B34</f>
        <v>Collin White</v>
      </c>
      <c r="B82" s="1" t="str">
        <f>'Boys Reg'!$B$32</f>
        <v>CBA</v>
      </c>
      <c r="C82" s="12">
        <f>'Boys Reg'!C34</f>
        <v>127</v>
      </c>
      <c r="D82" s="12">
        <f>'Boys Reg'!D34</f>
        <v>120</v>
      </c>
      <c r="E82" s="12">
        <f>'Boys Reg'!E34</f>
        <v>136</v>
      </c>
      <c r="F82" s="1">
        <f>SUM(C82:E82)</f>
        <v>383</v>
      </c>
      <c r="G82" s="1">
        <f>MAX(C82:E82)</f>
        <v>136</v>
      </c>
    </row>
    <row r="83" spans="1:7">
      <c r="A83" s="1" t="str">
        <f>'Boys Reg'!B29</f>
        <v>Tom Viscuso</v>
      </c>
      <c r="B83" s="1" t="str">
        <f>'Boys Reg'!$B$22</f>
        <v>Ocean Twp</v>
      </c>
      <c r="C83" s="1">
        <f>'Boys Reg'!C29</f>
        <v>0</v>
      </c>
      <c r="D83" s="1">
        <f>'Boys Reg'!D29</f>
        <v>0</v>
      </c>
      <c r="E83" s="1">
        <f>'Boys Reg'!E29</f>
        <v>136</v>
      </c>
      <c r="F83" s="1">
        <f>SUM(C83:E83)</f>
        <v>136</v>
      </c>
      <c r="G83" s="1">
        <f>MAX(C83:E83)</f>
        <v>136</v>
      </c>
    </row>
    <row r="84" spans="1:7">
      <c r="A84" s="1" t="str">
        <f>'Boys Reg'!B18</f>
        <v>Zuri Simmons</v>
      </c>
      <c r="B84" s="1" t="str">
        <f>'Boys Reg'!$B$12</f>
        <v>Abraham Clark (Roselle)</v>
      </c>
      <c r="C84" s="1">
        <f>'Boys Reg'!C18</f>
        <v>0</v>
      </c>
      <c r="D84" s="1">
        <f>'Boys Reg'!D18</f>
        <v>119</v>
      </c>
      <c r="E84" s="1">
        <f>'Boys Reg'!E18</f>
        <v>135</v>
      </c>
      <c r="F84" s="1">
        <f>SUM(C84:E84)</f>
        <v>254</v>
      </c>
      <c r="G84" s="1">
        <f>MAX(C84:E84)</f>
        <v>135</v>
      </c>
    </row>
    <row r="85" spans="1:7">
      <c r="A85" s="1" t="str">
        <f>'Boys Reg'!B30</f>
        <v>Robert Hughes</v>
      </c>
      <c r="B85" s="1" t="str">
        <f>'Boys Reg'!$B$22</f>
        <v>Ocean Twp</v>
      </c>
      <c r="C85" s="1">
        <f>'Boys Reg'!C30</f>
        <v>0</v>
      </c>
      <c r="D85" s="1">
        <f>'Boys Reg'!D30</f>
        <v>0</v>
      </c>
      <c r="E85" s="1">
        <f>'Boys Reg'!E30</f>
        <v>135</v>
      </c>
      <c r="F85" s="1">
        <f>SUM(C85:E85)</f>
        <v>135</v>
      </c>
      <c r="G85" s="1">
        <f>MAX(C85:E85)</f>
        <v>135</v>
      </c>
    </row>
    <row r="86" spans="1:7">
      <c r="A86" s="1" t="str">
        <f>'Boys Reg'!G86</f>
        <v>Pat Fuchs</v>
      </c>
      <c r="B86" s="1" t="str">
        <f>'Boys Reg'!$G$82</f>
        <v>Middletown No 2</v>
      </c>
      <c r="C86" s="1">
        <f>'Boys Reg'!H86</f>
        <v>133</v>
      </c>
      <c r="D86" s="1">
        <f>'Boys Reg'!I86</f>
        <v>96</v>
      </c>
      <c r="E86" s="1">
        <f>'Boys Reg'!J86</f>
        <v>98</v>
      </c>
      <c r="F86" s="1">
        <f>SUM(C86:E86)</f>
        <v>327</v>
      </c>
      <c r="G86" s="1">
        <f>MAX(C86:E86)</f>
        <v>133</v>
      </c>
    </row>
    <row r="87" spans="1:7">
      <c r="A87" s="1" t="str">
        <f>'Boys Reg'!G66</f>
        <v>Sean Flynn</v>
      </c>
      <c r="B87" s="1" t="str">
        <f>'Boys Reg'!$G$62</f>
        <v>Mater Dei</v>
      </c>
      <c r="C87" s="1">
        <f>'Boys Reg'!H66</f>
        <v>127</v>
      </c>
      <c r="D87" s="1">
        <f>'Boys Reg'!I66</f>
        <v>131</v>
      </c>
      <c r="E87" s="1">
        <f>'Boys Reg'!J66</f>
        <v>112</v>
      </c>
      <c r="F87" s="1">
        <f>SUM(C87:E87)</f>
        <v>370</v>
      </c>
      <c r="G87" s="1">
        <f>MAX(C87:E87)</f>
        <v>131</v>
      </c>
    </row>
    <row r="88" spans="1:7">
      <c r="A88" s="12" t="str">
        <f>'Boys Reg'!G35</f>
        <v>Josh Vasquez</v>
      </c>
      <c r="B88" s="12" t="str">
        <f>'Boys Reg'!$G$32</f>
        <v>Keyport</v>
      </c>
      <c r="C88" s="12">
        <f>'Boys Reg'!H35</f>
        <v>91</v>
      </c>
      <c r="D88" s="12">
        <f>'Boys Reg'!I35</f>
        <v>130</v>
      </c>
      <c r="E88" s="12">
        <f>'Boys Reg'!J35</f>
        <v>100</v>
      </c>
      <c r="F88" s="1">
        <f>SUM(C88:E88)</f>
        <v>321</v>
      </c>
      <c r="G88" s="1">
        <f>MAX(C88:E88)</f>
        <v>130</v>
      </c>
    </row>
    <row r="89" spans="1:7">
      <c r="A89" s="1" t="str">
        <f>'Boys Reg'!B44</f>
        <v>George Anderson</v>
      </c>
      <c r="B89" s="1" t="str">
        <f>'Boys Reg'!$B$42</f>
        <v>SJV</v>
      </c>
      <c r="C89" s="1">
        <f>'Boys Reg'!C44</f>
        <v>128</v>
      </c>
      <c r="D89" s="1">
        <f>'Boys Reg'!D44</f>
        <v>78</v>
      </c>
      <c r="E89" s="1">
        <f>'Boys Reg'!E44</f>
        <v>74</v>
      </c>
      <c r="F89" s="1">
        <f>SUM(C89:E89)</f>
        <v>280</v>
      </c>
      <c r="G89" s="1">
        <f>MAX(C89:E89)</f>
        <v>128</v>
      </c>
    </row>
    <row r="90" spans="1:7">
      <c r="A90" s="1" t="str">
        <f>'Boys Reg'!G4</f>
        <v>Bryan Kaskiewitz</v>
      </c>
      <c r="B90" s="1" t="str">
        <f>'Boys Reg'!$G$2</f>
        <v>Keansburg</v>
      </c>
      <c r="C90" s="1">
        <f>'Boys Reg'!H4</f>
        <v>117</v>
      </c>
      <c r="D90" s="1">
        <f>'Boys Reg'!I4</f>
        <v>0</v>
      </c>
      <c r="E90" s="1">
        <f>'Boys Reg'!J4</f>
        <v>128</v>
      </c>
      <c r="F90" s="1">
        <f>SUM(C90:E90)</f>
        <v>245</v>
      </c>
      <c r="G90" s="1">
        <f>MAX(C90:E90)</f>
        <v>128</v>
      </c>
    </row>
    <row r="91" spans="1:7">
      <c r="A91" s="1" t="str">
        <f>'Boys Reg'!G8</f>
        <v>Matt Moro</v>
      </c>
      <c r="B91" s="1" t="str">
        <f>'Boys Reg'!$G$2</f>
        <v>Keansburg</v>
      </c>
      <c r="C91" s="1">
        <f>'Boys Reg'!H8</f>
        <v>0</v>
      </c>
      <c r="D91" s="1">
        <f>'Boys Reg'!I8</f>
        <v>121</v>
      </c>
      <c r="E91" s="1">
        <f>'Boys Reg'!J8</f>
        <v>127</v>
      </c>
      <c r="F91" s="1">
        <f>SUM(C91:E91)</f>
        <v>248</v>
      </c>
      <c r="G91" s="1">
        <f>MAX(C91:E91)</f>
        <v>127</v>
      </c>
    </row>
    <row r="92" spans="1:7">
      <c r="A92" s="1" t="str">
        <f>'Boys Reg'!G84</f>
        <v>James Oken</v>
      </c>
      <c r="B92" s="1" t="str">
        <f>'Boys Reg'!$G$82</f>
        <v>Middletown No 2</v>
      </c>
      <c r="C92" s="1">
        <f>'Boys Reg'!H84</f>
        <v>117</v>
      </c>
      <c r="D92" s="1">
        <f>'Boys Reg'!I84</f>
        <v>83</v>
      </c>
      <c r="E92" s="1">
        <f>'Boys Reg'!J84</f>
        <v>67</v>
      </c>
      <c r="F92" s="1">
        <f>SUM(C92:E92)</f>
        <v>267</v>
      </c>
      <c r="G92" s="1">
        <f>MAX(C92:E92)</f>
        <v>117</v>
      </c>
    </row>
    <row r="93" spans="1:7">
      <c r="A93" s="1" t="str">
        <f>'Boys Reg'!G64</f>
        <v>Alphonse Vota</v>
      </c>
      <c r="B93" s="1" t="str">
        <f>'Boys Reg'!$G$62</f>
        <v>Mater Dei</v>
      </c>
      <c r="C93" s="1">
        <f>'Boys Reg'!H64</f>
        <v>96</v>
      </c>
      <c r="D93" s="1">
        <f>'Boys Reg'!I64</f>
        <v>113</v>
      </c>
      <c r="E93" s="1">
        <f>'Boys Reg'!J64</f>
        <v>0</v>
      </c>
      <c r="F93" s="1">
        <f>SUM(C93:E93)</f>
        <v>209</v>
      </c>
      <c r="G93" s="1">
        <f>MAX(C93:E93)</f>
        <v>113</v>
      </c>
    </row>
    <row r="94" spans="1:7">
      <c r="A94" s="1" t="str">
        <f>'Boys Reg'!G63</f>
        <v xml:space="preserve">Joey Stanton </v>
      </c>
      <c r="B94" s="1" t="str">
        <f>'Boys Reg'!$G$62</f>
        <v>Mater Dei</v>
      </c>
      <c r="C94" s="1">
        <f>'Boys Reg'!H63</f>
        <v>112</v>
      </c>
      <c r="D94" s="1">
        <f>'Boys Reg'!I63</f>
        <v>103</v>
      </c>
      <c r="E94" s="1">
        <f>'Boys Reg'!J63</f>
        <v>107</v>
      </c>
      <c r="F94" s="1">
        <f>SUM(C94:E94)</f>
        <v>322</v>
      </c>
      <c r="G94" s="1">
        <f>MAX(C94:E94)</f>
        <v>112</v>
      </c>
    </row>
    <row r="95" spans="1:7">
      <c r="A95" s="1" t="str">
        <f>'Boys Reg'!B45</f>
        <v>Nick Kowalski</v>
      </c>
      <c r="B95" s="1" t="str">
        <f>'Boys Reg'!$B$42</f>
        <v>SJV</v>
      </c>
      <c r="C95" s="1">
        <f>'Boys Reg'!C45</f>
        <v>0</v>
      </c>
      <c r="D95" s="1">
        <f>'Boys Reg'!D45</f>
        <v>96</v>
      </c>
      <c r="E95" s="1">
        <f>'Boys Reg'!E45</f>
        <v>109</v>
      </c>
      <c r="F95" s="1">
        <f>SUM(C95:E95)</f>
        <v>205</v>
      </c>
      <c r="G95" s="1">
        <f>MAX(C95:E95)</f>
        <v>109</v>
      </c>
    </row>
    <row r="96" spans="1:7">
      <c r="A96" s="1" t="str">
        <f>'Boys Reg'!B13</f>
        <v>Taj Thomas</v>
      </c>
      <c r="B96" s="1" t="str">
        <f>'Boys Reg'!$B$12</f>
        <v>Abraham Clark (Roselle)</v>
      </c>
      <c r="C96" s="1">
        <f>'Boys Reg'!C13</f>
        <v>97</v>
      </c>
      <c r="D96" s="1">
        <f>'Boys Reg'!D13</f>
        <v>0</v>
      </c>
      <c r="E96" s="1">
        <f>'Boys Reg'!E13</f>
        <v>0</v>
      </c>
      <c r="F96" s="1">
        <f>SUM(C96:E96)</f>
        <v>97</v>
      </c>
      <c r="G96" s="1">
        <f>MAX(C96:E96)</f>
        <v>97</v>
      </c>
    </row>
    <row r="97" spans="1:7">
      <c r="A97" s="1" t="str">
        <f>'Boys Reg'!G68</f>
        <v>Bill O'Keefe</v>
      </c>
      <c r="B97" s="1" t="str">
        <f>'Boys Reg'!$G$62</f>
        <v>Mater Dei</v>
      </c>
      <c r="C97" s="1">
        <f>'Boys Reg'!H68</f>
        <v>0</v>
      </c>
      <c r="D97" s="1">
        <f>'Boys Reg'!I68</f>
        <v>0</v>
      </c>
      <c r="E97" s="1">
        <f>'Boys Reg'!J68</f>
        <v>87</v>
      </c>
      <c r="F97" s="1">
        <f>SUM(C97:E97)</f>
        <v>87</v>
      </c>
      <c r="G97" s="1">
        <f>MAX(C97:E97)</f>
        <v>87</v>
      </c>
    </row>
    <row r="98" spans="1:7">
      <c r="A98" s="1" t="str">
        <f>'Boys Reg'!G69</f>
        <v>Joe Gallipoli</v>
      </c>
      <c r="B98" s="1" t="str">
        <f>'Boys Reg'!$G$62</f>
        <v>Mater Dei</v>
      </c>
      <c r="C98" s="1">
        <f>'Boys Reg'!H69</f>
        <v>0</v>
      </c>
      <c r="D98" s="1">
        <f>'Boys Reg'!I69</f>
        <v>85</v>
      </c>
      <c r="E98" s="1">
        <f>'Boys Reg'!J69</f>
        <v>63</v>
      </c>
      <c r="F98" s="1">
        <f>SUM(C98:E98)</f>
        <v>148</v>
      </c>
      <c r="G98" s="1">
        <f>MAX(C98:E98)</f>
        <v>85</v>
      </c>
    </row>
    <row r="99" spans="1:7">
      <c r="A99" s="1" t="str">
        <f>'Boys Reg'!B78</f>
        <v>Axel Herrera</v>
      </c>
      <c r="B99" s="1" t="str">
        <f>'Boys Reg'!$B$72</f>
        <v>Lakewood</v>
      </c>
      <c r="C99" s="1">
        <f>'Boys Reg'!C78</f>
        <v>0</v>
      </c>
      <c r="D99" s="1">
        <f>'Boys Reg'!D78</f>
        <v>0</v>
      </c>
      <c r="E99" s="1">
        <f>'Boys Reg'!E78</f>
        <v>85</v>
      </c>
      <c r="F99" s="1">
        <f>SUM(C99:E99)</f>
        <v>85</v>
      </c>
      <c r="G99" s="1">
        <f>MAX(C99:E99)</f>
        <v>85</v>
      </c>
    </row>
    <row r="100" spans="1:7">
      <c r="A100" s="1" t="str">
        <f>'Boys Reg'!B74</f>
        <v>Ahmir Jones</v>
      </c>
      <c r="B100" s="1" t="str">
        <f>'Boys Reg'!$B$72</f>
        <v>Lakewood</v>
      </c>
      <c r="C100" s="1">
        <f>'Boys Reg'!C74</f>
        <v>73</v>
      </c>
      <c r="D100" s="1">
        <f>'Boys Reg'!D74</f>
        <v>70</v>
      </c>
      <c r="E100" s="1">
        <f>'Boys Reg'!E74</f>
        <v>0</v>
      </c>
      <c r="F100" s="1">
        <f>SUM(C100:E100)</f>
        <v>143</v>
      </c>
      <c r="G100" s="1">
        <f>MAX(C100:E100)</f>
        <v>73</v>
      </c>
    </row>
    <row r="101" spans="1:7">
      <c r="A101" s="1" t="str">
        <f>'Boys Reg'!G65</f>
        <v>Chris Pierman</v>
      </c>
      <c r="B101" s="1" t="str">
        <f>'Boys Reg'!$G$62</f>
        <v>Mater Dei</v>
      </c>
      <c r="C101" s="1">
        <f>'Boys Reg'!H65</f>
        <v>72</v>
      </c>
      <c r="D101" s="1">
        <f>'Boys Reg'!I65</f>
        <v>0</v>
      </c>
      <c r="E101" s="1">
        <f>'Boys Reg'!J65</f>
        <v>0</v>
      </c>
      <c r="F101" s="1">
        <f>SUM(C101:E101)</f>
        <v>72</v>
      </c>
      <c r="G101" s="1">
        <f>MAX(C101:E101)</f>
        <v>72</v>
      </c>
    </row>
    <row r="102" spans="1:7">
      <c r="A102" s="1" t="str">
        <f>'Boys Reg'!B9</f>
        <v>Jake Hager</v>
      </c>
      <c r="B102" s="1" t="str">
        <f>'Boys Reg'!$B$2</f>
        <v>Howell</v>
      </c>
      <c r="C102" s="1">
        <f>'Boys Reg'!C9</f>
        <v>0</v>
      </c>
      <c r="D102" s="1">
        <f>'Boys Reg'!D9</f>
        <v>0</v>
      </c>
      <c r="E102" s="1">
        <f>'Boys Reg'!E9</f>
        <v>0</v>
      </c>
      <c r="F102" s="1">
        <f>SUM(C102:E102)</f>
        <v>0</v>
      </c>
      <c r="G102" s="1">
        <f>MAX(C102:E102)</f>
        <v>0</v>
      </c>
    </row>
    <row r="103" spans="1:7">
      <c r="A103" s="1" t="str">
        <f>'Boys Reg'!B10</f>
        <v>Nick Terrano</v>
      </c>
      <c r="B103" s="1" t="str">
        <f>'Boys Reg'!$B$2</f>
        <v>Howell</v>
      </c>
      <c r="C103" s="1">
        <f>'Boys Reg'!C10</f>
        <v>0</v>
      </c>
      <c r="D103" s="1">
        <f>'Boys Reg'!D10</f>
        <v>0</v>
      </c>
      <c r="E103" s="1">
        <f>'Boys Reg'!E10</f>
        <v>0</v>
      </c>
      <c r="F103" s="1">
        <f>SUM(C103:E103)</f>
        <v>0</v>
      </c>
      <c r="G103" s="1">
        <f>MAX(C103:E103)</f>
        <v>0</v>
      </c>
    </row>
    <row r="104" spans="1:7">
      <c r="A104" s="1">
        <f>'Boys Reg'!G9</f>
        <v>0</v>
      </c>
      <c r="B104" s="1" t="str">
        <f>'Boys Reg'!$G$2</f>
        <v>Keansburg</v>
      </c>
      <c r="C104" s="1">
        <f>'Boys Reg'!H9</f>
        <v>0</v>
      </c>
      <c r="D104" s="1">
        <f>'Boys Reg'!I9</f>
        <v>0</v>
      </c>
      <c r="E104" s="1">
        <f>'Boys Reg'!J9</f>
        <v>0</v>
      </c>
      <c r="F104" s="1">
        <f>SUM(C104:E104)</f>
        <v>0</v>
      </c>
      <c r="G104" s="1">
        <f>MAX(C104:E104)</f>
        <v>0</v>
      </c>
    </row>
    <row r="105" spans="1:7">
      <c r="A105" s="1">
        <f>'Boys Reg'!G10</f>
        <v>0</v>
      </c>
      <c r="B105" s="1" t="str">
        <f>'Boys Reg'!$G$2</f>
        <v>Keansburg</v>
      </c>
      <c r="C105" s="1">
        <f>'Boys Reg'!H10</f>
        <v>0</v>
      </c>
      <c r="D105" s="1">
        <f>'Boys Reg'!I10</f>
        <v>0</v>
      </c>
      <c r="E105" s="1">
        <f>'Boys Reg'!J10</f>
        <v>0</v>
      </c>
      <c r="F105" s="1">
        <f>SUM(C105:E105)</f>
        <v>0</v>
      </c>
      <c r="G105" s="1">
        <f>MAX(C105:E105)</f>
        <v>0</v>
      </c>
    </row>
    <row r="106" spans="1:7">
      <c r="A106" s="1">
        <f>'Boys Reg'!B19</f>
        <v>0</v>
      </c>
      <c r="B106" s="1" t="str">
        <f>'Boys Reg'!$B$12</f>
        <v>Abraham Clark (Roselle)</v>
      </c>
      <c r="C106" s="1">
        <f>'Boys Reg'!C19</f>
        <v>0</v>
      </c>
      <c r="D106" s="1">
        <f>'Boys Reg'!D19</f>
        <v>0</v>
      </c>
      <c r="E106" s="1">
        <f>'Boys Reg'!E19</f>
        <v>0</v>
      </c>
      <c r="F106" s="1">
        <f>SUM(C106:E106)</f>
        <v>0</v>
      </c>
      <c r="G106" s="1">
        <f>MAX(C106:E106)</f>
        <v>0</v>
      </c>
    </row>
    <row r="107" spans="1:7">
      <c r="A107" s="1">
        <f>'Boys Reg'!B20</f>
        <v>0</v>
      </c>
      <c r="B107" s="1" t="str">
        <f>'Boys Reg'!$B$12</f>
        <v>Abraham Clark (Roselle)</v>
      </c>
      <c r="C107" s="1">
        <f>'Boys Reg'!C20</f>
        <v>0</v>
      </c>
      <c r="D107" s="1">
        <f>'Boys Reg'!D20</f>
        <v>0</v>
      </c>
      <c r="E107" s="1">
        <f>'Boys Reg'!E20</f>
        <v>0</v>
      </c>
      <c r="F107" s="1">
        <f>SUM(C107:E107)</f>
        <v>0</v>
      </c>
      <c r="G107" s="1">
        <f>MAX(C107:E107)</f>
        <v>0</v>
      </c>
    </row>
    <row r="108" spans="1:7">
      <c r="A108" s="1" t="str">
        <f>'Boys Reg'!G18</f>
        <v>Nick Clayton</v>
      </c>
      <c r="B108" s="1" t="str">
        <f>'Boys Reg'!$G$12</f>
        <v>Brick Twp</v>
      </c>
      <c r="C108" s="1">
        <f>'Boys Reg'!H18</f>
        <v>0</v>
      </c>
      <c r="D108" s="1">
        <f>'Boys Reg'!I18</f>
        <v>0</v>
      </c>
      <c r="E108" s="1">
        <f>'Boys Reg'!J18</f>
        <v>0</v>
      </c>
      <c r="F108" s="1">
        <f>SUM(C108:E108)</f>
        <v>0</v>
      </c>
      <c r="G108" s="1">
        <f>MAX(C108:E108)</f>
        <v>0</v>
      </c>
    </row>
    <row r="109" spans="1:7">
      <c r="A109" s="1" t="str">
        <f>'Boys Reg'!G19</f>
        <v>Don Poppe</v>
      </c>
      <c r="B109" s="1" t="str">
        <f>'Boys Reg'!$G$12</f>
        <v>Brick Twp</v>
      </c>
      <c r="C109" s="1">
        <f>'Boys Reg'!H19</f>
        <v>0</v>
      </c>
      <c r="D109" s="1">
        <f>'Boys Reg'!I19</f>
        <v>0</v>
      </c>
      <c r="E109" s="1">
        <f>'Boys Reg'!J19</f>
        <v>0</v>
      </c>
      <c r="F109" s="1">
        <f>SUM(C109:E109)</f>
        <v>0</v>
      </c>
      <c r="G109" s="1">
        <f>MAX(C109:E109)</f>
        <v>0</v>
      </c>
    </row>
    <row r="110" spans="1:7">
      <c r="A110" s="1">
        <f>'Boys Reg'!G20</f>
        <v>0</v>
      </c>
      <c r="B110" s="1" t="str">
        <f>'Boys Reg'!$G$12</f>
        <v>Brick Twp</v>
      </c>
      <c r="C110" s="1">
        <f>'Boys Reg'!H20</f>
        <v>0</v>
      </c>
      <c r="D110" s="1">
        <f>'Boys Reg'!I20</f>
        <v>0</v>
      </c>
      <c r="E110" s="1">
        <f>'Boys Reg'!J20</f>
        <v>0</v>
      </c>
      <c r="F110" s="1">
        <f>SUM(C110:E110)</f>
        <v>0</v>
      </c>
      <c r="G110" s="1">
        <f>MAX(C110:E110)</f>
        <v>0</v>
      </c>
    </row>
    <row r="111" spans="1:7">
      <c r="A111" s="1" t="str">
        <f>'Boys Reg'!B28</f>
        <v>Doug Rhoades</v>
      </c>
      <c r="B111" s="1" t="str">
        <f>'Boys Reg'!$B$22</f>
        <v>Ocean Twp</v>
      </c>
      <c r="C111" s="1">
        <f>'Boys Reg'!C28</f>
        <v>0</v>
      </c>
      <c r="D111" s="1">
        <f>'Boys Reg'!D28</f>
        <v>0</v>
      </c>
      <c r="E111" s="1">
        <f>'Boys Reg'!E28</f>
        <v>0</v>
      </c>
      <c r="F111" s="1">
        <f>SUM(C111:E111)</f>
        <v>0</v>
      </c>
      <c r="G111" s="1">
        <f>MAX(C111:E111)</f>
        <v>0</v>
      </c>
    </row>
    <row r="112" spans="1:7">
      <c r="A112" s="1" t="str">
        <f>'Boys Reg'!G29</f>
        <v>Justin Weber</v>
      </c>
      <c r="B112" s="12" t="str">
        <f>'Boys Reg'!$G$22</f>
        <v>South Plainfield</v>
      </c>
      <c r="C112" s="1">
        <f>'Boys Reg'!H29</f>
        <v>0</v>
      </c>
      <c r="D112" s="1">
        <f>'Boys Reg'!I29</f>
        <v>0</v>
      </c>
      <c r="E112" s="1">
        <f>'Boys Reg'!J29</f>
        <v>0</v>
      </c>
      <c r="F112" s="1">
        <f>SUM(C112:E112)</f>
        <v>0</v>
      </c>
      <c r="G112" s="1">
        <f>MAX(C112:E112)</f>
        <v>0</v>
      </c>
    </row>
    <row r="113" spans="1:7">
      <c r="A113" s="1">
        <f>'Boys Reg'!G30</f>
        <v>0</v>
      </c>
      <c r="B113" s="12" t="str">
        <f>'Boys Reg'!$G$22</f>
        <v>South Plainfield</v>
      </c>
      <c r="C113" s="1">
        <f>'Boys Reg'!H30</f>
        <v>0</v>
      </c>
      <c r="D113" s="1">
        <f>'Boys Reg'!I30</f>
        <v>0</v>
      </c>
      <c r="E113" s="1">
        <f>'Boys Reg'!J30</f>
        <v>0</v>
      </c>
      <c r="F113" s="1">
        <f>SUM(C113:E113)</f>
        <v>0</v>
      </c>
      <c r="G113" s="1">
        <f>MAX(C113:E113)</f>
        <v>0</v>
      </c>
    </row>
    <row r="114" spans="1:7">
      <c r="A114" s="1">
        <f>'Boys Reg'!B38</f>
        <v>0</v>
      </c>
      <c r="B114" s="1" t="str">
        <f>'Boys Reg'!$B$32</f>
        <v>CBA</v>
      </c>
      <c r="C114" s="1">
        <f>'Boys Reg'!C38</f>
        <v>0</v>
      </c>
      <c r="D114" s="1">
        <f>'Boys Reg'!D38</f>
        <v>0</v>
      </c>
      <c r="E114" s="1">
        <f>'Boys Reg'!E38</f>
        <v>0</v>
      </c>
      <c r="F114" s="1">
        <f>SUM(C114:E114)</f>
        <v>0</v>
      </c>
      <c r="G114" s="1">
        <f>MAX(C114:E114)</f>
        <v>0</v>
      </c>
    </row>
    <row r="115" spans="1:7">
      <c r="A115" s="1">
        <f>'Boys Reg'!B39</f>
        <v>0</v>
      </c>
      <c r="B115" s="1" t="str">
        <f>'Boys Reg'!$B$32</f>
        <v>CBA</v>
      </c>
      <c r="C115" s="1">
        <f>'Boys Reg'!C39</f>
        <v>0</v>
      </c>
      <c r="D115" s="1">
        <f>'Boys Reg'!D39</f>
        <v>0</v>
      </c>
      <c r="E115" s="1">
        <f>'Boys Reg'!E39</f>
        <v>0</v>
      </c>
      <c r="F115" s="1">
        <f>SUM(C115:E115)</f>
        <v>0</v>
      </c>
      <c r="G115" s="1">
        <f>MAX(C115:E115)</f>
        <v>0</v>
      </c>
    </row>
    <row r="116" spans="1:7">
      <c r="A116" s="1">
        <f>'Boys Reg'!B40</f>
        <v>0</v>
      </c>
      <c r="B116" s="1" t="str">
        <f>'Boys Reg'!$B$32</f>
        <v>CBA</v>
      </c>
      <c r="C116" s="1">
        <f>'Boys Reg'!C40</f>
        <v>0</v>
      </c>
      <c r="D116" s="1">
        <f>'Boys Reg'!D40</f>
        <v>0</v>
      </c>
      <c r="E116" s="1">
        <f>'Boys Reg'!E40</f>
        <v>0</v>
      </c>
      <c r="F116" s="1">
        <f>SUM(C116:E116)</f>
        <v>0</v>
      </c>
      <c r="G116" s="1">
        <f>MAX(C116:E116)</f>
        <v>0</v>
      </c>
    </row>
    <row r="117" spans="1:7">
      <c r="A117" s="1" t="str">
        <f>'Boys Reg'!G38</f>
        <v>Eli Pinaied</v>
      </c>
      <c r="B117" s="1" t="str">
        <f>'Boys Reg'!$G$32</f>
        <v>Keyport</v>
      </c>
      <c r="C117" s="1">
        <f>'Boys Reg'!H38</f>
        <v>0</v>
      </c>
      <c r="D117" s="1">
        <f>'Boys Reg'!I38</f>
        <v>0</v>
      </c>
      <c r="E117" s="1">
        <f>'Boys Reg'!J38</f>
        <v>0</v>
      </c>
      <c r="F117" s="1">
        <f>SUM(C117:E117)</f>
        <v>0</v>
      </c>
      <c r="G117" s="1">
        <f>MAX(C117:E117)</f>
        <v>0</v>
      </c>
    </row>
    <row r="118" spans="1:7">
      <c r="A118" s="1" t="str">
        <f>'Boys Reg'!G39</f>
        <v>Russell Wood</v>
      </c>
      <c r="B118" s="1" t="str">
        <f>'Boys Reg'!$G$32</f>
        <v>Keyport</v>
      </c>
      <c r="C118" s="1">
        <f>'Boys Reg'!H39</f>
        <v>0</v>
      </c>
      <c r="D118" s="1">
        <f>'Boys Reg'!I39</f>
        <v>0</v>
      </c>
      <c r="E118" s="1">
        <f>'Boys Reg'!J39</f>
        <v>0</v>
      </c>
      <c r="F118" s="1">
        <f>SUM(C118:E118)</f>
        <v>0</v>
      </c>
      <c r="G118" s="1">
        <f>MAX(C118:E118)</f>
        <v>0</v>
      </c>
    </row>
    <row r="119" spans="1:7">
      <c r="A119" s="1">
        <f>'Boys Reg'!G40</f>
        <v>0</v>
      </c>
      <c r="B119" s="1" t="str">
        <f>'Boys Reg'!$G$32</f>
        <v>Keyport</v>
      </c>
      <c r="C119" s="1">
        <f>'Boys Reg'!H40</f>
        <v>0</v>
      </c>
      <c r="D119" s="1">
        <f>'Boys Reg'!I40</f>
        <v>0</v>
      </c>
      <c r="E119" s="1">
        <f>'Boys Reg'!J40</f>
        <v>0</v>
      </c>
      <c r="F119" s="1">
        <f>SUM(C119:E119)</f>
        <v>0</v>
      </c>
      <c r="G119" s="1">
        <f>MAX(C119:E119)</f>
        <v>0</v>
      </c>
    </row>
    <row r="120" spans="1:7">
      <c r="A120" s="12" t="str">
        <f>'Boys Reg'!B46</f>
        <v>Jason Repmann</v>
      </c>
      <c r="B120" s="12" t="str">
        <f>'Boys Reg'!$B$42</f>
        <v>SJV</v>
      </c>
      <c r="C120" s="12">
        <f>'Boys Reg'!C46</f>
        <v>0</v>
      </c>
      <c r="D120" s="12">
        <f>'Boys Reg'!D46</f>
        <v>0</v>
      </c>
      <c r="E120" s="12">
        <f>'Boys Reg'!E46</f>
        <v>0</v>
      </c>
      <c r="F120" s="1">
        <f>SUM(C120:E120)</f>
        <v>0</v>
      </c>
      <c r="G120" s="1">
        <f>MAX(C120:E120)</f>
        <v>0</v>
      </c>
    </row>
    <row r="121" spans="1:7">
      <c r="A121" s="1" t="str">
        <f>'Boys Reg'!B48</f>
        <v>Ryan Paris</v>
      </c>
      <c r="B121" s="1" t="str">
        <f>'Boys Reg'!$B$42</f>
        <v>SJV</v>
      </c>
      <c r="C121" s="1">
        <f>'Boys Reg'!C48</f>
        <v>0</v>
      </c>
      <c r="D121" s="1">
        <f>'Boys Reg'!D48</f>
        <v>0</v>
      </c>
      <c r="E121" s="1">
        <f>'Boys Reg'!E48</f>
        <v>0</v>
      </c>
      <c r="F121" s="1">
        <f>SUM(C121:E121)</f>
        <v>0</v>
      </c>
      <c r="G121" s="1">
        <f>MAX(C121:E121)</f>
        <v>0</v>
      </c>
    </row>
    <row r="122" spans="1:7">
      <c r="A122" s="1">
        <f>'Boys Reg'!B49</f>
        <v>0</v>
      </c>
      <c r="B122" s="1" t="str">
        <f>'Boys Reg'!$B$42</f>
        <v>SJV</v>
      </c>
      <c r="C122" s="1">
        <f>'Boys Reg'!C49</f>
        <v>0</v>
      </c>
      <c r="D122" s="1">
        <f>'Boys Reg'!D49</f>
        <v>0</v>
      </c>
      <c r="E122" s="1">
        <f>'Boys Reg'!E49</f>
        <v>0</v>
      </c>
      <c r="F122" s="1">
        <f>SUM(C122:E122)</f>
        <v>0</v>
      </c>
      <c r="G122" s="1">
        <f>MAX(C122:E122)</f>
        <v>0</v>
      </c>
    </row>
    <row r="123" spans="1:7">
      <c r="A123" s="1">
        <f>'Boys Reg'!B50</f>
        <v>0</v>
      </c>
      <c r="B123" s="1" t="str">
        <f>'Boys Reg'!$B$42</f>
        <v>SJV</v>
      </c>
      <c r="C123" s="1">
        <f>'Boys Reg'!C50</f>
        <v>0</v>
      </c>
      <c r="D123" s="1">
        <f>'Boys Reg'!D50</f>
        <v>0</v>
      </c>
      <c r="E123" s="1">
        <f>'Boys Reg'!E50</f>
        <v>0</v>
      </c>
      <c r="F123" s="1">
        <f>SUM(C123:E123)</f>
        <v>0</v>
      </c>
      <c r="G123" s="1">
        <f>MAX(C123:E123)</f>
        <v>0</v>
      </c>
    </row>
    <row r="124" spans="1:7">
      <c r="A124" s="1" t="str">
        <f>'Boys Reg'!G48</f>
        <v>Sean Huston</v>
      </c>
      <c r="B124" s="1" t="str">
        <f>'Boys Reg'!$G$42</f>
        <v>Toms River South</v>
      </c>
      <c r="C124" s="1">
        <f>'Boys Reg'!H48</f>
        <v>0</v>
      </c>
      <c r="D124" s="1">
        <f>'Boys Reg'!I48</f>
        <v>0</v>
      </c>
      <c r="E124" s="1">
        <f>'Boys Reg'!J48</f>
        <v>0</v>
      </c>
      <c r="F124" s="1">
        <f>SUM(C124:E124)</f>
        <v>0</v>
      </c>
      <c r="G124" s="1">
        <f>MAX(C124:E124)</f>
        <v>0</v>
      </c>
    </row>
    <row r="125" spans="1:7">
      <c r="A125" s="1" t="str">
        <f>'Boys Reg'!G49</f>
        <v>Matt Xiques</v>
      </c>
      <c r="B125" s="1" t="str">
        <f>'Boys Reg'!$G$42</f>
        <v>Toms River South</v>
      </c>
      <c r="C125" s="1">
        <f>'Boys Reg'!H49</f>
        <v>0</v>
      </c>
      <c r="D125" s="1">
        <f>'Boys Reg'!I49</f>
        <v>0</v>
      </c>
      <c r="E125" s="1">
        <f>'Boys Reg'!J49</f>
        <v>0</v>
      </c>
      <c r="F125" s="1">
        <f>SUM(C125:E125)</f>
        <v>0</v>
      </c>
      <c r="G125" s="1">
        <f>MAX(C125:E125)</f>
        <v>0</v>
      </c>
    </row>
    <row r="126" spans="1:7">
      <c r="A126" s="1" t="str">
        <f>'Boys Reg'!G50</f>
        <v>Ryan Huston</v>
      </c>
      <c r="B126" s="1" t="str">
        <f>'Boys Reg'!$G$42</f>
        <v>Toms River South</v>
      </c>
      <c r="C126" s="1">
        <f>'Boys Reg'!H50</f>
        <v>0</v>
      </c>
      <c r="D126" s="1">
        <f>'Boys Reg'!I50</f>
        <v>0</v>
      </c>
      <c r="E126" s="1">
        <f>'Boys Reg'!J50</f>
        <v>0</v>
      </c>
      <c r="F126" s="1">
        <f>SUM(C126:E126)</f>
        <v>0</v>
      </c>
      <c r="G126" s="1">
        <f>MAX(C126:E126)</f>
        <v>0</v>
      </c>
    </row>
    <row r="127" spans="1:7">
      <c r="A127" s="1">
        <f>'Boys Reg'!B59</f>
        <v>0</v>
      </c>
      <c r="B127" s="1" t="str">
        <f>'Boys Reg'!$B$52</f>
        <v>Matawan</v>
      </c>
      <c r="C127" s="1">
        <f>'Boys Reg'!C59</f>
        <v>0</v>
      </c>
      <c r="D127" s="1">
        <f>'Boys Reg'!D59</f>
        <v>0</v>
      </c>
      <c r="E127" s="1">
        <f>'Boys Reg'!E59</f>
        <v>0</v>
      </c>
      <c r="F127" s="1">
        <f>SUM(C127:E127)</f>
        <v>0</v>
      </c>
      <c r="G127" s="1">
        <f>MAX(C127:E127)</f>
        <v>0</v>
      </c>
    </row>
    <row r="128" spans="1:7">
      <c r="A128" s="1">
        <f>'Boys Reg'!B60</f>
        <v>0</v>
      </c>
      <c r="B128" s="1" t="str">
        <f>'Boys Reg'!$B$52</f>
        <v>Matawan</v>
      </c>
      <c r="C128" s="1">
        <f>'Boys Reg'!C60</f>
        <v>0</v>
      </c>
      <c r="D128" s="1">
        <f>'Boys Reg'!D60</f>
        <v>0</v>
      </c>
      <c r="E128" s="1">
        <f>'Boys Reg'!E60</f>
        <v>0</v>
      </c>
      <c r="F128" s="1">
        <f>SUM(C128:E128)</f>
        <v>0</v>
      </c>
      <c r="G128" s="1">
        <f>MAX(C128:E128)</f>
        <v>0</v>
      </c>
    </row>
    <row r="129" spans="1:7">
      <c r="A129" s="1">
        <f>'Boys Reg'!G59</f>
        <v>0</v>
      </c>
      <c r="B129" s="1" t="str">
        <f>'Boys Reg'!$G$52</f>
        <v xml:space="preserve">Old Bridge </v>
      </c>
      <c r="C129" s="1">
        <f>'Boys Reg'!H59</f>
        <v>0</v>
      </c>
      <c r="D129" s="1">
        <f>'Boys Reg'!I59</f>
        <v>0</v>
      </c>
      <c r="E129" s="1">
        <f>'Boys Reg'!J59</f>
        <v>0</v>
      </c>
      <c r="F129" s="1">
        <f>SUM(C129:E129)</f>
        <v>0</v>
      </c>
      <c r="G129" s="1">
        <f>MAX(C129:E129)</f>
        <v>0</v>
      </c>
    </row>
    <row r="130" spans="1:7">
      <c r="A130" s="1">
        <f>'Boys Reg'!G60</f>
        <v>0</v>
      </c>
      <c r="B130" s="1" t="str">
        <f>'Boys Reg'!$G$52</f>
        <v xml:space="preserve">Old Bridge </v>
      </c>
      <c r="C130" s="1">
        <f>'Boys Reg'!H60</f>
        <v>0</v>
      </c>
      <c r="D130" s="1">
        <f>'Boys Reg'!I60</f>
        <v>0</v>
      </c>
      <c r="E130" s="1">
        <f>'Boys Reg'!J60</f>
        <v>0</v>
      </c>
      <c r="F130" s="1">
        <f>SUM(C130:E130)</f>
        <v>0</v>
      </c>
      <c r="G130" s="1">
        <f>MAX(C130:E130)</f>
        <v>0</v>
      </c>
    </row>
    <row r="131" spans="1:7">
      <c r="A131" s="1">
        <f>'Boys Reg'!B68</f>
        <v>0</v>
      </c>
      <c r="B131" s="1" t="str">
        <f>'Boys Reg'!$B$62</f>
        <v>St. Rose</v>
      </c>
      <c r="C131" s="1">
        <f>'Boys Reg'!C68</f>
        <v>0</v>
      </c>
      <c r="D131" s="1">
        <f>'Boys Reg'!D68</f>
        <v>0</v>
      </c>
      <c r="E131" s="1">
        <f>'Boys Reg'!E68</f>
        <v>0</v>
      </c>
      <c r="F131" s="1">
        <f>SUM(C131:E131)</f>
        <v>0</v>
      </c>
      <c r="G131" s="1">
        <f>MAX(C131:E131)</f>
        <v>0</v>
      </c>
    </row>
    <row r="132" spans="1:7">
      <c r="A132" s="1">
        <f>'Boys Reg'!B69</f>
        <v>0</v>
      </c>
      <c r="B132" s="1" t="str">
        <f>'Boys Reg'!$B$62</f>
        <v>St. Rose</v>
      </c>
      <c r="C132" s="1">
        <f>'Boys Reg'!C69</f>
        <v>0</v>
      </c>
      <c r="D132" s="1">
        <f>'Boys Reg'!D69</f>
        <v>0</v>
      </c>
      <c r="E132" s="1">
        <f>'Boys Reg'!E69</f>
        <v>0</v>
      </c>
      <c r="F132" s="1">
        <f>SUM(C132:E132)</f>
        <v>0</v>
      </c>
      <c r="G132" s="1">
        <f>MAX(C132:E132)</f>
        <v>0</v>
      </c>
    </row>
    <row r="133" spans="1:7">
      <c r="A133" s="1">
        <f>'Boys Reg'!B70</f>
        <v>0</v>
      </c>
      <c r="B133" s="1" t="str">
        <f>'Boys Reg'!$B$62</f>
        <v>St. Rose</v>
      </c>
      <c r="C133" s="1">
        <f>'Boys Reg'!C70</f>
        <v>0</v>
      </c>
      <c r="D133" s="1">
        <f>'Boys Reg'!D70</f>
        <v>0</v>
      </c>
      <c r="E133" s="1">
        <f>'Boys Reg'!E70</f>
        <v>0</v>
      </c>
      <c r="F133" s="1">
        <f>SUM(C133:E133)</f>
        <v>0</v>
      </c>
      <c r="G133" s="1">
        <f>MAX(C133:E133)</f>
        <v>0</v>
      </c>
    </row>
    <row r="134" spans="1:7">
      <c r="A134" s="1">
        <f>'Boys Reg'!G70</f>
        <v>0</v>
      </c>
      <c r="B134" s="1" t="str">
        <f>'Boys Reg'!$G$62</f>
        <v>Mater Dei</v>
      </c>
      <c r="C134" s="1">
        <f>'Boys Reg'!H70</f>
        <v>0</v>
      </c>
      <c r="D134" s="1">
        <f>'Boys Reg'!I70</f>
        <v>0</v>
      </c>
      <c r="E134" s="1">
        <f>'Boys Reg'!J70</f>
        <v>0</v>
      </c>
      <c r="F134" s="1">
        <f>SUM(C134:E134)</f>
        <v>0</v>
      </c>
      <c r="G134" s="1">
        <f>MAX(C134:E134)</f>
        <v>0</v>
      </c>
    </row>
    <row r="135" spans="1:7">
      <c r="A135" s="1">
        <f>'Boys Reg'!B79</f>
        <v>0</v>
      </c>
      <c r="B135" s="1" t="str">
        <f>'Boys Reg'!$B$72</f>
        <v>Lakewood</v>
      </c>
      <c r="C135" s="1">
        <f>'Boys Reg'!C79</f>
        <v>0</v>
      </c>
      <c r="D135" s="1">
        <f>'Boys Reg'!D79</f>
        <v>0</v>
      </c>
      <c r="E135" s="1">
        <f>'Boys Reg'!E79</f>
        <v>0</v>
      </c>
      <c r="F135" s="1">
        <f>SUM(C135:E135)</f>
        <v>0</v>
      </c>
      <c r="G135" s="1">
        <f>MAX(C135:E135)</f>
        <v>0</v>
      </c>
    </row>
    <row r="136" spans="1:7">
      <c r="A136" s="1">
        <f>'Boys Reg'!B80</f>
        <v>0</v>
      </c>
      <c r="B136" s="1" t="str">
        <f>'Boys Reg'!$B$72</f>
        <v>Lakewood</v>
      </c>
      <c r="C136" s="1">
        <f>'Boys Reg'!C80</f>
        <v>0</v>
      </c>
      <c r="D136" s="1">
        <f>'Boys Reg'!D80</f>
        <v>0</v>
      </c>
      <c r="E136" s="1">
        <f>'Boys Reg'!E80</f>
        <v>0</v>
      </c>
      <c r="F136" s="1">
        <f>SUM(C136:E136)</f>
        <v>0</v>
      </c>
      <c r="G136" s="1">
        <f>MAX(C136:E136)</f>
        <v>0</v>
      </c>
    </row>
    <row r="137" spans="1:7">
      <c r="A137" s="1">
        <f>'Boys Reg'!G78</f>
        <v>0</v>
      </c>
      <c r="B137" s="1" t="str">
        <f>'Boys Reg'!$G$72</f>
        <v>Teaneck</v>
      </c>
      <c r="C137" s="1">
        <f>'Boys Reg'!H78</f>
        <v>0</v>
      </c>
      <c r="D137" s="1">
        <f>'Boys Reg'!I78</f>
        <v>0</v>
      </c>
      <c r="E137" s="1">
        <f>'Boys Reg'!J78</f>
        <v>0</v>
      </c>
      <c r="F137" s="1">
        <f>SUM(C137:E137)</f>
        <v>0</v>
      </c>
      <c r="G137" s="1">
        <f>MAX(C137:E137)</f>
        <v>0</v>
      </c>
    </row>
    <row r="138" spans="1:7">
      <c r="A138" s="1">
        <f>'Boys Reg'!G79</f>
        <v>0</v>
      </c>
      <c r="B138" s="1" t="str">
        <f>'Boys Reg'!$G$72</f>
        <v>Teaneck</v>
      </c>
      <c r="C138" s="1">
        <f>'Boys Reg'!H79</f>
        <v>0</v>
      </c>
      <c r="D138" s="1">
        <f>'Boys Reg'!I79</f>
        <v>0</v>
      </c>
      <c r="E138" s="1">
        <f>'Boys Reg'!J79</f>
        <v>0</v>
      </c>
      <c r="F138" s="1">
        <f>SUM(C138:E138)</f>
        <v>0</v>
      </c>
      <c r="G138" s="1">
        <f>MAX(C138:E138)</f>
        <v>0</v>
      </c>
    </row>
    <row r="139" spans="1:7">
      <c r="A139" s="1">
        <f>'Boys Reg'!G80</f>
        <v>0</v>
      </c>
      <c r="B139" s="1" t="str">
        <f>'Boys Reg'!$G$72</f>
        <v>Teaneck</v>
      </c>
      <c r="C139" s="1">
        <f>'Boys Reg'!H80</f>
        <v>0</v>
      </c>
      <c r="D139" s="1">
        <f>'Boys Reg'!I80</f>
        <v>0</v>
      </c>
      <c r="E139" s="1">
        <f>'Boys Reg'!J80</f>
        <v>0</v>
      </c>
      <c r="F139" s="1">
        <f>SUM(C139:E139)</f>
        <v>0</v>
      </c>
      <c r="G139" s="1">
        <f>MAX(C139:E139)</f>
        <v>0</v>
      </c>
    </row>
    <row r="140" spans="1:7">
      <c r="A140" s="1">
        <f>'Boys Reg'!B88</f>
        <v>0</v>
      </c>
      <c r="B140" s="1" t="str">
        <f>'Boys Reg'!$B$82</f>
        <v>Middletown No. 1</v>
      </c>
      <c r="C140" s="1">
        <f>'Boys Reg'!C88</f>
        <v>0</v>
      </c>
      <c r="D140" s="1">
        <f>'Boys Reg'!D88</f>
        <v>0</v>
      </c>
      <c r="E140" s="1">
        <f>'Boys Reg'!E88</f>
        <v>0</v>
      </c>
      <c r="F140" s="1">
        <f>SUM(C140:E140)</f>
        <v>0</v>
      </c>
      <c r="G140" s="1">
        <f>MAX(C140:E140)</f>
        <v>0</v>
      </c>
    </row>
    <row r="141" spans="1:7">
      <c r="A141" s="1">
        <f>'Boys Reg'!B89</f>
        <v>0</v>
      </c>
      <c r="B141" s="1" t="str">
        <f>'Boys Reg'!$B$82</f>
        <v>Middletown No. 1</v>
      </c>
      <c r="C141" s="1">
        <f>'Boys Reg'!C89</f>
        <v>0</v>
      </c>
      <c r="D141" s="1">
        <f>'Boys Reg'!D89</f>
        <v>0</v>
      </c>
      <c r="E141" s="1">
        <f>'Boys Reg'!E89</f>
        <v>0</v>
      </c>
      <c r="F141" s="1">
        <f>SUM(C141:E141)</f>
        <v>0</v>
      </c>
      <c r="G141" s="1">
        <f>MAX(C141:E141)</f>
        <v>0</v>
      </c>
    </row>
    <row r="142" spans="1:7">
      <c r="A142" s="1">
        <f>'Boys Reg'!B90</f>
        <v>0</v>
      </c>
      <c r="B142" s="1" t="str">
        <f>'Boys Reg'!$B$82</f>
        <v>Middletown No. 1</v>
      </c>
      <c r="C142" s="1">
        <f>'Boys Reg'!C90</f>
        <v>0</v>
      </c>
      <c r="D142" s="1">
        <f>'Boys Reg'!D90</f>
        <v>0</v>
      </c>
      <c r="E142" s="1">
        <f>'Boys Reg'!E90</f>
        <v>0</v>
      </c>
      <c r="F142" s="1">
        <f>SUM(C142:E142)</f>
        <v>0</v>
      </c>
      <c r="G142" s="1">
        <f>MAX(C142:E142)</f>
        <v>0</v>
      </c>
    </row>
    <row r="143" spans="1:7">
      <c r="A143" s="1">
        <f>'Boys Reg'!G88</f>
        <v>0</v>
      </c>
      <c r="B143" s="1" t="str">
        <f>'Boys Reg'!$G$82</f>
        <v>Middletown No 2</v>
      </c>
      <c r="C143" s="1">
        <f>'Boys Reg'!H88</f>
        <v>0</v>
      </c>
      <c r="D143" s="1">
        <f>'Boys Reg'!I88</f>
        <v>0</v>
      </c>
      <c r="E143" s="1">
        <f>'Boys Reg'!J88</f>
        <v>0</v>
      </c>
      <c r="F143" s="1">
        <f>SUM(C143:E143)</f>
        <v>0</v>
      </c>
      <c r="G143" s="1">
        <f>MAX(C143:E143)</f>
        <v>0</v>
      </c>
    </row>
    <row r="144" spans="1:7">
      <c r="A144" s="1">
        <f>'Boys Reg'!G89</f>
        <v>0</v>
      </c>
      <c r="B144" s="1" t="str">
        <f>'Boys Reg'!$G$82</f>
        <v>Middletown No 2</v>
      </c>
      <c r="C144" s="1">
        <f>'Boys Reg'!H89</f>
        <v>0</v>
      </c>
      <c r="D144" s="1">
        <f>'Boys Reg'!I89</f>
        <v>0</v>
      </c>
      <c r="E144" s="1">
        <f>'Boys Reg'!J89</f>
        <v>0</v>
      </c>
      <c r="F144" s="1">
        <f>SUM(C144:E144)</f>
        <v>0</v>
      </c>
      <c r="G144" s="1">
        <f>MAX(C144:E144)</f>
        <v>0</v>
      </c>
    </row>
    <row r="145" spans="1:7">
      <c r="A145" s="1">
        <f>'Boys Reg'!G90</f>
        <v>0</v>
      </c>
      <c r="B145" s="1" t="str">
        <f>'Boys Reg'!$G$82</f>
        <v>Middletown No 2</v>
      </c>
      <c r="C145" s="1">
        <f>'Boys Reg'!H90</f>
        <v>0</v>
      </c>
      <c r="D145" s="1">
        <f>'Boys Reg'!I90</f>
        <v>0</v>
      </c>
      <c r="E145" s="1">
        <f>'Boys Reg'!J90</f>
        <v>0</v>
      </c>
      <c r="F145" s="1">
        <f>SUM(C145:E145)</f>
        <v>0</v>
      </c>
      <c r="G145" s="1">
        <f>MAX(C145:E145)</f>
        <v>0</v>
      </c>
    </row>
  </sheetData>
  <sortState ref="A2:G145">
    <sortCondition descending="1" ref="G2:G145"/>
  </sortState>
  <phoneticPr fontId="0" type="noConversion"/>
  <conditionalFormatting sqref="G2:G145">
    <cfRule type="top10" dxfId="3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="125" zoomScaleNormal="125" zoomScalePageLayoutView="125" workbookViewId="0">
      <pane ySplit="1" topLeftCell="A2" activePane="bottomLeft" state="frozen"/>
      <selection pane="bottomLeft" activeCell="A2" sqref="A2:B2"/>
    </sheetView>
  </sheetViews>
  <sheetFormatPr baseColWidth="10" defaultColWidth="8.83203125" defaultRowHeight="12" x14ac:dyDescent="0"/>
  <cols>
    <col min="1" max="1" width="19.1640625" style="1" customWidth="1"/>
    <col min="2" max="2" width="19.6640625" style="1" bestFit="1" customWidth="1"/>
    <col min="3" max="5" width="12.6640625" style="1" customWidth="1"/>
    <col min="6" max="6" width="12.5" style="1" customWidth="1"/>
    <col min="7" max="7" width="14.33203125" style="1" customWidth="1"/>
  </cols>
  <sheetData>
    <row r="1" spans="1:7" ht="15">
      <c r="A1" s="18" t="s">
        <v>10</v>
      </c>
      <c r="B1" s="18" t="s">
        <v>3</v>
      </c>
      <c r="C1" s="18" t="s">
        <v>0</v>
      </c>
      <c r="D1" s="18" t="s">
        <v>1</v>
      </c>
      <c r="E1" s="18" t="s">
        <v>4</v>
      </c>
      <c r="F1" s="18" t="s">
        <v>11</v>
      </c>
      <c r="G1" s="18" t="s">
        <v>9</v>
      </c>
    </row>
    <row r="2" spans="1:7">
      <c r="A2" s="1" t="str">
        <f>'Boys Reg'!G7</f>
        <v>Thomas McKeon</v>
      </c>
      <c r="B2" s="1" t="str">
        <f>'Boys Reg'!$G$2</f>
        <v>Keansburg</v>
      </c>
      <c r="C2" s="1">
        <f>'Boys Reg'!H7</f>
        <v>232</v>
      </c>
      <c r="D2" s="1">
        <f>'Boys Reg'!I7</f>
        <v>226</v>
      </c>
      <c r="E2" s="1">
        <f>'Boys Reg'!J7</f>
        <v>207</v>
      </c>
      <c r="F2" s="1">
        <f>SUM(C2:E2)</f>
        <v>665</v>
      </c>
      <c r="G2" s="1">
        <f>MAX(C2:E2)</f>
        <v>232</v>
      </c>
    </row>
    <row r="3" spans="1:7">
      <c r="A3" s="1" t="str">
        <f>'Boys Reg'!B66</f>
        <v>Jarrett Toth</v>
      </c>
      <c r="B3" s="1" t="str">
        <f>'Boys Reg'!$B$62</f>
        <v>St. Rose</v>
      </c>
      <c r="C3" s="1">
        <f>'Boys Reg'!C66</f>
        <v>228</v>
      </c>
      <c r="D3" s="1">
        <f>'Boys Reg'!D66</f>
        <v>219</v>
      </c>
      <c r="E3" s="1">
        <f>'Boys Reg'!E66</f>
        <v>200</v>
      </c>
      <c r="F3" s="1">
        <f>SUM(C3:E3)</f>
        <v>647</v>
      </c>
      <c r="G3" s="1">
        <f>MAX(C3:E3)</f>
        <v>228</v>
      </c>
    </row>
    <row r="4" spans="1:7">
      <c r="A4" s="1" t="str">
        <f>'Boys Reg'!B7</f>
        <v>Robbie Wetzel</v>
      </c>
      <c r="B4" s="1" t="str">
        <f>'Boys Reg'!$B$2</f>
        <v>Howell</v>
      </c>
      <c r="C4" s="1">
        <f>'Boys Reg'!C7</f>
        <v>218</v>
      </c>
      <c r="D4" s="1">
        <f>'Boys Reg'!D7</f>
        <v>211</v>
      </c>
      <c r="E4" s="1">
        <f>'Boys Reg'!E7</f>
        <v>214</v>
      </c>
      <c r="F4" s="1">
        <f>SUM(C4:E4)</f>
        <v>643</v>
      </c>
      <c r="G4" s="1">
        <f>MAX(C4:E4)</f>
        <v>218</v>
      </c>
    </row>
    <row r="5" spans="1:7">
      <c r="A5" s="1" t="str">
        <f>'Boys Reg'!G44</f>
        <v>Nick Brescia</v>
      </c>
      <c r="B5" s="1" t="str">
        <f>'Boys Reg'!$G$42</f>
        <v>Toms River South</v>
      </c>
      <c r="C5" s="1">
        <f>'Boys Reg'!H44</f>
        <v>259</v>
      </c>
      <c r="D5" s="1">
        <f>'Boys Reg'!I44</f>
        <v>157</v>
      </c>
      <c r="E5" s="1">
        <f>'Boys Reg'!J44</f>
        <v>207</v>
      </c>
      <c r="F5" s="1">
        <f>SUM(C5:E5)</f>
        <v>623</v>
      </c>
      <c r="G5" s="1">
        <f>MAX(C5:E5)</f>
        <v>259</v>
      </c>
    </row>
    <row r="6" spans="1:7">
      <c r="A6" s="1" t="str">
        <f>'Boys Reg'!G43</f>
        <v>Andrew Xiques</v>
      </c>
      <c r="B6" s="1" t="str">
        <f>'Boys Reg'!$G$42</f>
        <v>Toms River South</v>
      </c>
      <c r="C6" s="1">
        <f>'Boys Reg'!H43</f>
        <v>222</v>
      </c>
      <c r="D6" s="1">
        <f>'Boys Reg'!I43</f>
        <v>231</v>
      </c>
      <c r="E6" s="1">
        <f>'Boys Reg'!J43</f>
        <v>156</v>
      </c>
      <c r="F6" s="1">
        <f>SUM(C6:E6)</f>
        <v>609</v>
      </c>
      <c r="G6" s="1">
        <f>MAX(C6:E6)</f>
        <v>231</v>
      </c>
    </row>
    <row r="7" spans="1:7">
      <c r="A7" s="1" t="str">
        <f>'Boys Reg'!G17</f>
        <v>Nick Gross</v>
      </c>
      <c r="B7" s="1" t="str">
        <f>'Boys Reg'!$G$12</f>
        <v>Brick Twp</v>
      </c>
      <c r="C7" s="1">
        <f>'Boys Reg'!H17</f>
        <v>173</v>
      </c>
      <c r="D7" s="1">
        <f>'Boys Reg'!I17</f>
        <v>223</v>
      </c>
      <c r="E7" s="1">
        <f>'Boys Reg'!J17</f>
        <v>211</v>
      </c>
      <c r="F7" s="1">
        <f>SUM(C7:E7)</f>
        <v>607</v>
      </c>
      <c r="G7" s="1">
        <f>MAX(C7:E7)</f>
        <v>223</v>
      </c>
    </row>
    <row r="8" spans="1:7">
      <c r="A8" s="1" t="str">
        <f>'Boys Reg'!B16</f>
        <v>Brandon Patterson</v>
      </c>
      <c r="B8" s="1" t="str">
        <f>'Boys Reg'!$B$12</f>
        <v>Abraham Clark (Roselle)</v>
      </c>
      <c r="C8" s="1">
        <f>'Boys Reg'!C16</f>
        <v>205</v>
      </c>
      <c r="D8" s="1">
        <f>'Boys Reg'!D16</f>
        <v>222</v>
      </c>
      <c r="E8" s="1">
        <f>'Boys Reg'!E16</f>
        <v>173</v>
      </c>
      <c r="F8" s="1">
        <f>SUM(C8:E8)</f>
        <v>600</v>
      </c>
      <c r="G8" s="1">
        <f>MAX(C8:E8)</f>
        <v>222</v>
      </c>
    </row>
    <row r="9" spans="1:7">
      <c r="A9" s="1" t="str">
        <f>'Boys Reg'!G47</f>
        <v>Kyle Oliveri</v>
      </c>
      <c r="B9" s="1" t="str">
        <f>'Boys Reg'!$G$42</f>
        <v>Toms River South</v>
      </c>
      <c r="C9" s="1">
        <f>'Boys Reg'!H47</f>
        <v>217</v>
      </c>
      <c r="D9" s="1">
        <f>'Boys Reg'!I47</f>
        <v>188</v>
      </c>
      <c r="E9" s="1">
        <f>'Boys Reg'!J47</f>
        <v>191</v>
      </c>
      <c r="F9" s="1">
        <f>SUM(C9:E9)</f>
        <v>596</v>
      </c>
      <c r="G9" s="1">
        <f>MAX(C9:E9)</f>
        <v>217</v>
      </c>
    </row>
    <row r="10" spans="1:7">
      <c r="A10" s="1" t="str">
        <f>'Boys Reg'!G46</f>
        <v>Jimmy Breslin</v>
      </c>
      <c r="B10" s="1" t="str">
        <f>'Boys Reg'!$G$42</f>
        <v>Toms River South</v>
      </c>
      <c r="C10" s="1">
        <f>'Boys Reg'!H46</f>
        <v>201</v>
      </c>
      <c r="D10" s="1">
        <f>'Boys Reg'!I46</f>
        <v>212</v>
      </c>
      <c r="E10" s="1">
        <f>'Boys Reg'!J46</f>
        <v>182</v>
      </c>
      <c r="F10" s="1">
        <f>SUM(C10:E10)</f>
        <v>595</v>
      </c>
      <c r="G10" s="1">
        <f>MAX(C10:E10)</f>
        <v>212</v>
      </c>
    </row>
    <row r="11" spans="1:7">
      <c r="A11" s="1" t="str">
        <f>'Boys Reg'!B33</f>
        <v>John Dudek</v>
      </c>
      <c r="B11" s="1" t="str">
        <f>'Boys Reg'!$B$32</f>
        <v>CBA</v>
      </c>
      <c r="C11" s="1">
        <f>'Boys Reg'!C33</f>
        <v>210</v>
      </c>
      <c r="D11" s="1">
        <f>'Boys Reg'!D33</f>
        <v>186</v>
      </c>
      <c r="E11" s="1">
        <f>'Boys Reg'!E33</f>
        <v>188</v>
      </c>
      <c r="F11" s="1">
        <f>SUM(C11:E11)</f>
        <v>584</v>
      </c>
      <c r="G11" s="1">
        <f>MAX(C11:E11)</f>
        <v>210</v>
      </c>
    </row>
    <row r="12" spans="1:7">
      <c r="A12" s="1" t="str">
        <f>'Boys Reg'!B63</f>
        <v>Joey Chiusano</v>
      </c>
      <c r="B12" s="1" t="str">
        <f>'Boys Reg'!$B$62</f>
        <v>St. Rose</v>
      </c>
      <c r="C12" s="1">
        <f>'Boys Reg'!C63</f>
        <v>156</v>
      </c>
      <c r="D12" s="1">
        <f>'Boys Reg'!D63</f>
        <v>187</v>
      </c>
      <c r="E12" s="1">
        <f>'Boys Reg'!E63</f>
        <v>233</v>
      </c>
      <c r="F12" s="1">
        <f>SUM(C12:E12)</f>
        <v>576</v>
      </c>
      <c r="G12" s="1">
        <f>MAX(C12:E12)</f>
        <v>233</v>
      </c>
    </row>
    <row r="13" spans="1:7">
      <c r="A13" s="1" t="str">
        <f>'Boys Reg'!G45</f>
        <v>Kevin Dibernardo</v>
      </c>
      <c r="B13" s="1" t="str">
        <f>'Boys Reg'!$G$42</f>
        <v>Toms River South</v>
      </c>
      <c r="C13" s="1">
        <f>'Boys Reg'!H45</f>
        <v>219</v>
      </c>
      <c r="D13" s="1">
        <f>'Boys Reg'!I45</f>
        <v>175</v>
      </c>
      <c r="E13" s="1">
        <f>'Boys Reg'!J45</f>
        <v>180</v>
      </c>
      <c r="F13" s="1">
        <f>SUM(C13:E13)</f>
        <v>574</v>
      </c>
      <c r="G13" s="1">
        <f>MAX(C13:E13)</f>
        <v>219</v>
      </c>
    </row>
    <row r="14" spans="1:7">
      <c r="A14" s="1" t="str">
        <f>'Boys Reg'!G57</f>
        <v>Peter Mattson</v>
      </c>
      <c r="B14" s="1" t="str">
        <f>'Boys Reg'!$G$52</f>
        <v xml:space="preserve">Old Bridge </v>
      </c>
      <c r="C14" s="1">
        <f>'Boys Reg'!H57</f>
        <v>194</v>
      </c>
      <c r="D14" s="1">
        <f>'Boys Reg'!I57</f>
        <v>178</v>
      </c>
      <c r="E14" s="1">
        <f>'Boys Reg'!J57</f>
        <v>192</v>
      </c>
      <c r="F14" s="1">
        <f>SUM(C14:E14)</f>
        <v>564</v>
      </c>
      <c r="G14" s="1">
        <f>MAX(C14:E14)</f>
        <v>194</v>
      </c>
    </row>
    <row r="15" spans="1:7">
      <c r="A15" s="1" t="str">
        <f>'Boys Reg'!G13</f>
        <v>Kyle Chirichello</v>
      </c>
      <c r="B15" s="1" t="str">
        <f>'Boys Reg'!$G$12</f>
        <v>Brick Twp</v>
      </c>
      <c r="C15" s="1">
        <f>'Boys Reg'!H13</f>
        <v>202</v>
      </c>
      <c r="D15" s="1">
        <f>'Boys Reg'!I13</f>
        <v>172</v>
      </c>
      <c r="E15" s="1">
        <f>'Boys Reg'!J13</f>
        <v>184</v>
      </c>
      <c r="F15" s="1">
        <f>SUM(C15:E15)</f>
        <v>558</v>
      </c>
      <c r="G15" s="1">
        <f>MAX(C15:E15)</f>
        <v>202</v>
      </c>
    </row>
    <row r="16" spans="1:7">
      <c r="A16" s="1" t="str">
        <f>'Boys Reg'!G27</f>
        <v>Angelo Salici</v>
      </c>
      <c r="B16" s="12" t="str">
        <f>'Boys Reg'!$G$22</f>
        <v>South Plainfield</v>
      </c>
      <c r="C16" s="1">
        <f>'Boys Reg'!H27</f>
        <v>195</v>
      </c>
      <c r="D16" s="1">
        <f>'Boys Reg'!I27</f>
        <v>193</v>
      </c>
      <c r="E16" s="1">
        <f>'Boys Reg'!J27</f>
        <v>167</v>
      </c>
      <c r="F16" s="1">
        <f>SUM(C16:E16)</f>
        <v>555</v>
      </c>
      <c r="G16" s="1">
        <f>MAX(C16:E16)</f>
        <v>195</v>
      </c>
    </row>
    <row r="17" spans="1:7">
      <c r="A17" s="1" t="str">
        <f>'Boys Reg'!B37</f>
        <v>Ed Dudek</v>
      </c>
      <c r="B17" s="1" t="str">
        <f>'Boys Reg'!$B$32</f>
        <v>CBA</v>
      </c>
      <c r="C17" s="1">
        <f>'Boys Reg'!C37</f>
        <v>176</v>
      </c>
      <c r="D17" s="1">
        <f>'Boys Reg'!D37</f>
        <v>186</v>
      </c>
      <c r="E17" s="1">
        <f>'Boys Reg'!E37</f>
        <v>192</v>
      </c>
      <c r="F17" s="1">
        <f>SUM(C17:E17)</f>
        <v>554</v>
      </c>
      <c r="G17" s="1">
        <f>MAX(C17:E17)</f>
        <v>192</v>
      </c>
    </row>
    <row r="18" spans="1:7">
      <c r="A18" s="1" t="str">
        <f>'Boys Reg'!B6</f>
        <v>Brian Garofano</v>
      </c>
      <c r="B18" s="1" t="str">
        <f>'Boys Reg'!$B$2</f>
        <v>Howell</v>
      </c>
      <c r="C18" s="1">
        <f>'Boys Reg'!C6</f>
        <v>201</v>
      </c>
      <c r="D18" s="1">
        <f>'Boys Reg'!D6</f>
        <v>177</v>
      </c>
      <c r="E18" s="1">
        <f>'Boys Reg'!E6</f>
        <v>176</v>
      </c>
      <c r="F18" s="1">
        <f>SUM(C18:E18)</f>
        <v>554</v>
      </c>
      <c r="G18" s="1">
        <f>MAX(C18:E18)</f>
        <v>201</v>
      </c>
    </row>
    <row r="19" spans="1:7">
      <c r="A19" s="1" t="str">
        <f>'Boys Reg'!G26</f>
        <v>Mike Menkin</v>
      </c>
      <c r="B19" s="12" t="str">
        <f>'Boys Reg'!$G$22</f>
        <v>South Plainfield</v>
      </c>
      <c r="C19" s="1">
        <f>'Boys Reg'!H26</f>
        <v>187</v>
      </c>
      <c r="D19" s="1">
        <f>'Boys Reg'!I26</f>
        <v>154</v>
      </c>
      <c r="E19" s="1">
        <f>'Boys Reg'!J26</f>
        <v>212</v>
      </c>
      <c r="F19" s="1">
        <f>SUM(C19:E19)</f>
        <v>553</v>
      </c>
      <c r="G19" s="1">
        <f>MAX(C19:E19)</f>
        <v>212</v>
      </c>
    </row>
    <row r="20" spans="1:7">
      <c r="A20" s="1" t="str">
        <f>'Boys Reg'!G16</f>
        <v>Chris Shymanski</v>
      </c>
      <c r="B20" s="1" t="str">
        <f>'Boys Reg'!$G$12</f>
        <v>Brick Twp</v>
      </c>
      <c r="C20" s="1">
        <f>'Boys Reg'!H16</f>
        <v>189</v>
      </c>
      <c r="D20" s="1">
        <f>'Boys Reg'!I16</f>
        <v>157</v>
      </c>
      <c r="E20" s="1">
        <f>'Boys Reg'!J16</f>
        <v>205</v>
      </c>
      <c r="F20" s="1">
        <f>SUM(C20:E20)</f>
        <v>551</v>
      </c>
      <c r="G20" s="1">
        <f>MAX(C20:E20)</f>
        <v>205</v>
      </c>
    </row>
    <row r="21" spans="1:7">
      <c r="A21" s="1" t="str">
        <f>'Boys Reg'!B56</f>
        <v>Ryan Nesbitt</v>
      </c>
      <c r="B21" s="1" t="str">
        <f>'Boys Reg'!$B$52</f>
        <v>Matawan</v>
      </c>
      <c r="C21" s="1">
        <f>'Boys Reg'!C56</f>
        <v>169</v>
      </c>
      <c r="D21" s="1">
        <f>'Boys Reg'!D56</f>
        <v>216</v>
      </c>
      <c r="E21" s="1">
        <f>'Boys Reg'!E56</f>
        <v>164</v>
      </c>
      <c r="F21" s="1">
        <f>SUM(C21:E21)</f>
        <v>549</v>
      </c>
      <c r="G21" s="1">
        <f>MAX(C21:E21)</f>
        <v>216</v>
      </c>
    </row>
    <row r="22" spans="1:7">
      <c r="A22" s="1" t="str">
        <f>'Boys Reg'!B14</f>
        <v>Austin Torres</v>
      </c>
      <c r="B22" s="1" t="str">
        <f>'Boys Reg'!$B$12</f>
        <v>Abraham Clark (Roselle)</v>
      </c>
      <c r="C22" s="1">
        <f>'Boys Reg'!C14</f>
        <v>180</v>
      </c>
      <c r="D22" s="1">
        <f>'Boys Reg'!D14</f>
        <v>191</v>
      </c>
      <c r="E22" s="1">
        <f>'Boys Reg'!E14</f>
        <v>178</v>
      </c>
      <c r="F22" s="1">
        <f>SUM(C22:E22)</f>
        <v>549</v>
      </c>
      <c r="G22" s="1">
        <f>MAX(C22:E22)</f>
        <v>191</v>
      </c>
    </row>
    <row r="23" spans="1:7">
      <c r="A23" s="1" t="str">
        <f>'Boys Reg'!G25</f>
        <v>Shawn Boffard</v>
      </c>
      <c r="B23" s="12" t="str">
        <f>'Boys Reg'!$G$22</f>
        <v>South Plainfield</v>
      </c>
      <c r="C23" s="1">
        <f>'Boys Reg'!H25</f>
        <v>232</v>
      </c>
      <c r="D23" s="1">
        <f>'Boys Reg'!I25</f>
        <v>168</v>
      </c>
      <c r="E23" s="1">
        <f>'Boys Reg'!J25</f>
        <v>145</v>
      </c>
      <c r="F23" s="1">
        <f>SUM(C23:E23)</f>
        <v>545</v>
      </c>
      <c r="G23" s="1">
        <f>MAX(C23:E23)</f>
        <v>232</v>
      </c>
    </row>
    <row r="24" spans="1:7">
      <c r="A24" s="1" t="str">
        <f>'Boys Reg'!B85</f>
        <v>Kris Kane</v>
      </c>
      <c r="B24" s="1" t="str">
        <f>'Boys Reg'!$B$82</f>
        <v>Middletown No. 1</v>
      </c>
      <c r="C24" s="1">
        <f>'Boys Reg'!C85</f>
        <v>188</v>
      </c>
      <c r="D24" s="1">
        <f>'Boys Reg'!D85</f>
        <v>178</v>
      </c>
      <c r="E24" s="1">
        <f>'Boys Reg'!E85</f>
        <v>177</v>
      </c>
      <c r="F24" s="1">
        <f>SUM(C24:E24)</f>
        <v>543</v>
      </c>
      <c r="G24" s="1">
        <f>MAX(C24:E24)</f>
        <v>188</v>
      </c>
    </row>
    <row r="25" spans="1:7">
      <c r="A25" s="1" t="str">
        <f>'Boys Reg'!B55</f>
        <v>Aaron Reingold</v>
      </c>
      <c r="B25" s="1" t="str">
        <f>'Boys Reg'!$B$52</f>
        <v>Matawan</v>
      </c>
      <c r="C25" s="1">
        <f>'Boys Reg'!C55</f>
        <v>143</v>
      </c>
      <c r="D25" s="1">
        <f>'Boys Reg'!D55</f>
        <v>187</v>
      </c>
      <c r="E25" s="1">
        <f>'Boys Reg'!E55</f>
        <v>213</v>
      </c>
      <c r="F25" s="1">
        <f>SUM(C25:E25)</f>
        <v>543</v>
      </c>
      <c r="G25" s="1">
        <f>MAX(C25:E25)</f>
        <v>213</v>
      </c>
    </row>
    <row r="26" spans="1:7">
      <c r="A26" s="1" t="str">
        <f>'Boys Reg'!G73</f>
        <v>Trevor Savage</v>
      </c>
      <c r="B26" s="1" t="str">
        <f>'Boys Reg'!$G$72</f>
        <v>Teaneck</v>
      </c>
      <c r="C26" s="1">
        <f>'Boys Reg'!H73</f>
        <v>209</v>
      </c>
      <c r="D26" s="1">
        <f>'Boys Reg'!I73</f>
        <v>141</v>
      </c>
      <c r="E26" s="1">
        <f>'Boys Reg'!J73</f>
        <v>189</v>
      </c>
      <c r="F26" s="1">
        <f>SUM(C26:E26)</f>
        <v>539</v>
      </c>
      <c r="G26" s="1">
        <f>MAX(C26:E26)</f>
        <v>209</v>
      </c>
    </row>
    <row r="27" spans="1:7">
      <c r="A27" s="1" t="str">
        <f>'Boys Reg'!G14</f>
        <v>Stephen Spirio</v>
      </c>
      <c r="B27" s="1" t="str">
        <f>'Boys Reg'!$G$12</f>
        <v>Brick Twp</v>
      </c>
      <c r="C27" s="1">
        <f>'Boys Reg'!H14</f>
        <v>176</v>
      </c>
      <c r="D27" s="1">
        <f>'Boys Reg'!I14</f>
        <v>199</v>
      </c>
      <c r="E27" s="1">
        <f>'Boys Reg'!J14</f>
        <v>157</v>
      </c>
      <c r="F27" s="1">
        <f>SUM(C27:E27)</f>
        <v>532</v>
      </c>
      <c r="G27" s="1">
        <f>MAX(C27:E27)</f>
        <v>199</v>
      </c>
    </row>
    <row r="28" spans="1:7">
      <c r="A28" s="1" t="str">
        <f>'Boys Reg'!B17</f>
        <v>Luis Torres</v>
      </c>
      <c r="B28" s="1" t="str">
        <f>'Boys Reg'!$B$12</f>
        <v>Abraham Clark (Roselle)</v>
      </c>
      <c r="C28" s="1">
        <f>'Boys Reg'!C17</f>
        <v>172</v>
      </c>
      <c r="D28" s="1">
        <f>'Boys Reg'!D17</f>
        <v>171</v>
      </c>
      <c r="E28" s="1">
        <f>'Boys Reg'!E17</f>
        <v>189</v>
      </c>
      <c r="F28" s="1">
        <f>SUM(C28:E28)</f>
        <v>532</v>
      </c>
      <c r="G28" s="1">
        <f>MAX(C28:E28)</f>
        <v>189</v>
      </c>
    </row>
    <row r="29" spans="1:7">
      <c r="A29" s="1" t="str">
        <f>'Boys Reg'!B54</f>
        <v>Chris McShane</v>
      </c>
      <c r="B29" s="1" t="str">
        <f>'Boys Reg'!$B$52</f>
        <v>Matawan</v>
      </c>
      <c r="C29" s="1">
        <f>'Boys Reg'!C54</f>
        <v>192</v>
      </c>
      <c r="D29" s="1">
        <f>'Boys Reg'!D54</f>
        <v>179</v>
      </c>
      <c r="E29" s="1">
        <f>'Boys Reg'!E54</f>
        <v>158</v>
      </c>
      <c r="F29" s="1">
        <f>SUM(C29:E29)</f>
        <v>529</v>
      </c>
      <c r="G29" s="1">
        <f>MAX(C29:E29)</f>
        <v>192</v>
      </c>
    </row>
    <row r="30" spans="1:7">
      <c r="A30" s="1" t="str">
        <f>'Boys Reg'!B24</f>
        <v>Max Winters</v>
      </c>
      <c r="B30" s="1" t="str">
        <f>'Boys Reg'!$B$22</f>
        <v>Ocean Twp</v>
      </c>
      <c r="C30" s="1">
        <f>'Boys Reg'!C24</f>
        <v>190</v>
      </c>
      <c r="D30" s="1">
        <f>'Boys Reg'!D24</f>
        <v>170</v>
      </c>
      <c r="E30" s="1">
        <f>'Boys Reg'!E24</f>
        <v>167</v>
      </c>
      <c r="F30" s="1">
        <f>SUM(C30:E30)</f>
        <v>527</v>
      </c>
      <c r="G30" s="1">
        <f>MAX(C30:E30)</f>
        <v>190</v>
      </c>
    </row>
    <row r="31" spans="1:7">
      <c r="A31" s="1" t="str">
        <f>'Boys Reg'!B23</f>
        <v>Mark Butler</v>
      </c>
      <c r="B31" s="1" t="str">
        <f>'Boys Reg'!$B$22</f>
        <v>Ocean Twp</v>
      </c>
      <c r="C31" s="1">
        <f>'Boys Reg'!C23</f>
        <v>169</v>
      </c>
      <c r="D31" s="1">
        <f>'Boys Reg'!D23</f>
        <v>201</v>
      </c>
      <c r="E31" s="1">
        <f>'Boys Reg'!E23</f>
        <v>149</v>
      </c>
      <c r="F31" s="1">
        <f>SUM(C31:E31)</f>
        <v>519</v>
      </c>
      <c r="G31" s="1">
        <f>MAX(C31:E31)</f>
        <v>201</v>
      </c>
    </row>
    <row r="32" spans="1:7">
      <c r="A32" s="1" t="str">
        <f>'Boys Reg'!B15</f>
        <v>Joshua Loeb</v>
      </c>
      <c r="B32" s="1" t="str">
        <f>'Boys Reg'!$B$12</f>
        <v>Abraham Clark (Roselle)</v>
      </c>
      <c r="C32" s="1">
        <f>'Boys Reg'!C15</f>
        <v>171</v>
      </c>
      <c r="D32" s="1">
        <f>'Boys Reg'!D15</f>
        <v>158</v>
      </c>
      <c r="E32" s="1">
        <f>'Boys Reg'!E15</f>
        <v>188</v>
      </c>
      <c r="F32" s="1">
        <f>SUM(C32:E32)</f>
        <v>517</v>
      </c>
      <c r="G32" s="1">
        <f>MAX(C32:E32)</f>
        <v>188</v>
      </c>
    </row>
    <row r="33" spans="1:7">
      <c r="A33" s="1" t="str">
        <f>'Boys Reg'!B3</f>
        <v>Quentin Horvath</v>
      </c>
      <c r="B33" s="1" t="str">
        <f>'Boys Reg'!$B$2</f>
        <v>Howell</v>
      </c>
      <c r="C33" s="1">
        <f>'Boys Reg'!C3</f>
        <v>157</v>
      </c>
      <c r="D33" s="1">
        <f>'Boys Reg'!D3</f>
        <v>167</v>
      </c>
      <c r="E33" s="1">
        <f>'Boys Reg'!E3</f>
        <v>192</v>
      </c>
      <c r="F33" s="1">
        <f>SUM(C33:E33)</f>
        <v>516</v>
      </c>
      <c r="G33" s="1">
        <f>MAX(C33:E33)</f>
        <v>192</v>
      </c>
    </row>
    <row r="34" spans="1:7">
      <c r="A34" s="1" t="str">
        <f>'Boys Reg'!G67</f>
        <v>Dylan Higgins</v>
      </c>
      <c r="B34" s="1" t="str">
        <f>'Boys Reg'!$G$62</f>
        <v>Mater Dei</v>
      </c>
      <c r="C34" s="1">
        <f>'Boys Reg'!H67</f>
        <v>172</v>
      </c>
      <c r="D34" s="1">
        <f>'Boys Reg'!I67</f>
        <v>174</v>
      </c>
      <c r="E34" s="1">
        <f>'Boys Reg'!J67</f>
        <v>168</v>
      </c>
      <c r="F34" s="1">
        <f>SUM(C34:E34)</f>
        <v>514</v>
      </c>
      <c r="G34" s="1">
        <f>MAX(C34:E34)</f>
        <v>174</v>
      </c>
    </row>
    <row r="35" spans="1:7">
      <c r="A35" s="1" t="str">
        <f>'Boys Reg'!G37</f>
        <v>Liam Krot</v>
      </c>
      <c r="B35" s="1" t="str">
        <f>'Boys Reg'!$G$32</f>
        <v>Keyport</v>
      </c>
      <c r="C35" s="1">
        <f>'Boys Reg'!H37</f>
        <v>158</v>
      </c>
      <c r="D35" s="1">
        <f>'Boys Reg'!I37</f>
        <v>172</v>
      </c>
      <c r="E35" s="1">
        <f>'Boys Reg'!J37</f>
        <v>184</v>
      </c>
      <c r="F35" s="1">
        <f>SUM(C35:E35)</f>
        <v>514</v>
      </c>
      <c r="G35" s="1">
        <f>MAX(C35:E35)</f>
        <v>184</v>
      </c>
    </row>
    <row r="36" spans="1:7">
      <c r="A36" s="1" t="str">
        <f>'Boys Reg'!B65</f>
        <v>Vinny Mastria</v>
      </c>
      <c r="B36" s="1" t="str">
        <f>'Boys Reg'!$B$62</f>
        <v>St. Rose</v>
      </c>
      <c r="C36" s="1">
        <f>'Boys Reg'!C65</f>
        <v>135</v>
      </c>
      <c r="D36" s="1">
        <f>'Boys Reg'!D65</f>
        <v>244</v>
      </c>
      <c r="E36" s="1">
        <f>'Boys Reg'!E65</f>
        <v>132</v>
      </c>
      <c r="F36" s="1">
        <f>SUM(C36:E36)</f>
        <v>511</v>
      </c>
      <c r="G36" s="1">
        <f>MAX(C36:E36)</f>
        <v>244</v>
      </c>
    </row>
    <row r="37" spans="1:7">
      <c r="A37" s="1" t="str">
        <f>'Boys Reg'!B67</f>
        <v>David Schuld</v>
      </c>
      <c r="B37" s="1" t="str">
        <f>'Boys Reg'!$B$62</f>
        <v>St. Rose</v>
      </c>
      <c r="C37" s="1">
        <f>'Boys Reg'!C67</f>
        <v>188</v>
      </c>
      <c r="D37" s="1">
        <f>'Boys Reg'!D67</f>
        <v>164</v>
      </c>
      <c r="E37" s="1">
        <f>'Boys Reg'!E67</f>
        <v>159</v>
      </c>
      <c r="F37" s="1">
        <f>SUM(C37:E37)</f>
        <v>511</v>
      </c>
      <c r="G37" s="1">
        <f>MAX(C37:E37)</f>
        <v>188</v>
      </c>
    </row>
    <row r="38" spans="1:7">
      <c r="A38" s="1" t="str">
        <f>'Boys Reg'!B26</f>
        <v>Jack Henry</v>
      </c>
      <c r="B38" s="1" t="str">
        <f>'Boys Reg'!$B$22</f>
        <v>Ocean Twp</v>
      </c>
      <c r="C38" s="1">
        <f>'Boys Reg'!C26</f>
        <v>172</v>
      </c>
      <c r="D38" s="1">
        <f>'Boys Reg'!D26</f>
        <v>171</v>
      </c>
      <c r="E38" s="1">
        <f>'Boys Reg'!E26</f>
        <v>168</v>
      </c>
      <c r="F38" s="1">
        <f>SUM(C38:E38)</f>
        <v>511</v>
      </c>
      <c r="G38" s="1">
        <f>MAX(C38:E38)</f>
        <v>172</v>
      </c>
    </row>
    <row r="39" spans="1:7">
      <c r="A39" s="1" t="str">
        <f>'Boys Reg'!G76</f>
        <v>Matt Ramos</v>
      </c>
      <c r="B39" s="1" t="str">
        <f>'Boys Reg'!$G$72</f>
        <v>Teaneck</v>
      </c>
      <c r="C39" s="1">
        <f>'Boys Reg'!H76</f>
        <v>168</v>
      </c>
      <c r="D39" s="1">
        <f>'Boys Reg'!I76</f>
        <v>178</v>
      </c>
      <c r="E39" s="1">
        <f>'Boys Reg'!J76</f>
        <v>164</v>
      </c>
      <c r="F39" s="1">
        <f>SUM(C39:E39)</f>
        <v>510</v>
      </c>
      <c r="G39" s="1">
        <f>MAX(C39:E39)</f>
        <v>178</v>
      </c>
    </row>
    <row r="40" spans="1:7">
      <c r="A40" s="1" t="str">
        <f>'Boys Reg'!G15</f>
        <v>Andrew Masi</v>
      </c>
      <c r="B40" s="1" t="str">
        <f>'Boys Reg'!$G$12</f>
        <v>Brick Twp</v>
      </c>
      <c r="C40" s="1">
        <f>'Boys Reg'!H15</f>
        <v>188</v>
      </c>
      <c r="D40" s="1">
        <f>'Boys Reg'!I15</f>
        <v>166</v>
      </c>
      <c r="E40" s="1">
        <f>'Boys Reg'!J15</f>
        <v>155</v>
      </c>
      <c r="F40" s="1">
        <f>SUM(C40:E40)</f>
        <v>509</v>
      </c>
      <c r="G40" s="1">
        <f>MAX(C40:E40)</f>
        <v>188</v>
      </c>
    </row>
    <row r="41" spans="1:7">
      <c r="A41" s="1" t="str">
        <f>'Boys Reg'!B36</f>
        <v>Nick Weichel</v>
      </c>
      <c r="B41" s="1" t="str">
        <f>'Boys Reg'!$B$32</f>
        <v>CBA</v>
      </c>
      <c r="C41" s="1">
        <f>'Boys Reg'!C36</f>
        <v>194</v>
      </c>
      <c r="D41" s="1">
        <f>'Boys Reg'!D36</f>
        <v>164</v>
      </c>
      <c r="E41" s="1">
        <f>'Boys Reg'!E36</f>
        <v>142</v>
      </c>
      <c r="F41" s="1">
        <f>SUM(C41:E41)</f>
        <v>500</v>
      </c>
      <c r="G41" s="1">
        <f>MAX(C41:E41)</f>
        <v>194</v>
      </c>
    </row>
    <row r="42" spans="1:7" s="17" customFormat="1">
      <c r="A42" s="1" t="str">
        <f>'Boys Reg'!B83</f>
        <v>Tyler Davis</v>
      </c>
      <c r="B42" s="1" t="str">
        <f>'Boys Reg'!$B$82</f>
        <v>Middletown No. 1</v>
      </c>
      <c r="C42" s="1">
        <f>'Boys Reg'!C83</f>
        <v>167</v>
      </c>
      <c r="D42" s="1">
        <f>'Boys Reg'!D83</f>
        <v>195</v>
      </c>
      <c r="E42" s="1">
        <f>'Boys Reg'!E83</f>
        <v>137</v>
      </c>
      <c r="F42" s="1">
        <f>SUM(C42:E42)</f>
        <v>499</v>
      </c>
      <c r="G42" s="1">
        <f>MAX(C42:E42)</f>
        <v>195</v>
      </c>
    </row>
    <row r="43" spans="1:7">
      <c r="A43" s="1" t="str">
        <f>'Boys Reg'!B87</f>
        <v>Joe Yatsko</v>
      </c>
      <c r="B43" s="1" t="str">
        <f>'Boys Reg'!$B$82</f>
        <v>Middletown No. 1</v>
      </c>
      <c r="C43" s="1">
        <f>'Boys Reg'!C87</f>
        <v>201</v>
      </c>
      <c r="D43" s="1">
        <f>'Boys Reg'!D87</f>
        <v>173</v>
      </c>
      <c r="E43" s="1">
        <f>'Boys Reg'!E87</f>
        <v>122</v>
      </c>
      <c r="F43" s="1">
        <f>SUM(C43:E43)</f>
        <v>496</v>
      </c>
      <c r="G43" s="1">
        <f>MAX(C43:E43)</f>
        <v>201</v>
      </c>
    </row>
    <row r="44" spans="1:7">
      <c r="A44" s="1" t="str">
        <f>'Boys Reg'!B57</f>
        <v>Zach Grillo</v>
      </c>
      <c r="B44" s="1" t="str">
        <f>'Boys Reg'!$B$52</f>
        <v>Matawan</v>
      </c>
      <c r="C44" s="1">
        <f>'Boys Reg'!C57</f>
        <v>154</v>
      </c>
      <c r="D44" s="1">
        <f>'Boys Reg'!D57</f>
        <v>202</v>
      </c>
      <c r="E44" s="1">
        <f>'Boys Reg'!E57</f>
        <v>140</v>
      </c>
      <c r="F44" s="1">
        <f>SUM(C44:E44)</f>
        <v>496</v>
      </c>
      <c r="G44" s="1">
        <f>MAX(C44:E44)</f>
        <v>202</v>
      </c>
    </row>
    <row r="45" spans="1:7">
      <c r="A45" s="1" t="str">
        <f>'Boys Reg'!B47</f>
        <v>Frank Esposito</v>
      </c>
      <c r="B45" s="1" t="str">
        <f>'Boys Reg'!$B$42</f>
        <v>SJV</v>
      </c>
      <c r="C45" s="1">
        <f>'Boys Reg'!C47</f>
        <v>148</v>
      </c>
      <c r="D45" s="1">
        <f>'Boys Reg'!D47</f>
        <v>154</v>
      </c>
      <c r="E45" s="1">
        <f>'Boys Reg'!E47</f>
        <v>192</v>
      </c>
      <c r="F45" s="1">
        <f>SUM(C45:E45)</f>
        <v>494</v>
      </c>
      <c r="G45" s="1">
        <f>MAX(C45:E45)</f>
        <v>192</v>
      </c>
    </row>
    <row r="46" spans="1:7">
      <c r="A46" s="1" t="str">
        <f>'Boys Reg'!G74</f>
        <v>Miles Jack</v>
      </c>
      <c r="B46" s="1" t="str">
        <f>'Boys Reg'!$G$72</f>
        <v>Teaneck</v>
      </c>
      <c r="C46" s="1">
        <f>'Boys Reg'!H74</f>
        <v>210</v>
      </c>
      <c r="D46" s="1">
        <f>'Boys Reg'!I74</f>
        <v>147</v>
      </c>
      <c r="E46" s="1">
        <f>'Boys Reg'!J74</f>
        <v>132</v>
      </c>
      <c r="F46" s="1">
        <f>SUM(C46:E46)</f>
        <v>489</v>
      </c>
      <c r="G46" s="1">
        <f>MAX(C46:E46)</f>
        <v>210</v>
      </c>
    </row>
    <row r="47" spans="1:7">
      <c r="A47" s="1" t="str">
        <f>'Boys Reg'!G6</f>
        <v>Gabe Torres</v>
      </c>
      <c r="B47" s="1" t="str">
        <f>'Boys Reg'!$G$2</f>
        <v>Keansburg</v>
      </c>
      <c r="C47" s="1">
        <f>'Boys Reg'!H6</f>
        <v>165</v>
      </c>
      <c r="D47" s="1">
        <f>'Boys Reg'!I6</f>
        <v>187</v>
      </c>
      <c r="E47" s="1">
        <f>'Boys Reg'!J6</f>
        <v>136</v>
      </c>
      <c r="F47" s="1">
        <f>SUM(C47:E47)</f>
        <v>488</v>
      </c>
      <c r="G47" s="1">
        <f>MAX(C47:E47)</f>
        <v>187</v>
      </c>
    </row>
    <row r="48" spans="1:7">
      <c r="A48" s="1" t="str">
        <f>'Boys Reg'!G55</f>
        <v>Jason Young</v>
      </c>
      <c r="B48" s="1" t="str">
        <f>'Boys Reg'!$G$52</f>
        <v xml:space="preserve">Old Bridge </v>
      </c>
      <c r="C48" s="1">
        <f>'Boys Reg'!H55</f>
        <v>138</v>
      </c>
      <c r="D48" s="1">
        <f>'Boys Reg'!I55</f>
        <v>191</v>
      </c>
      <c r="E48" s="1">
        <f>'Boys Reg'!J55</f>
        <v>159</v>
      </c>
      <c r="F48" s="1">
        <f>SUM(C48:E48)</f>
        <v>488</v>
      </c>
      <c r="G48" s="1">
        <f>MAX(C48:E48)</f>
        <v>191</v>
      </c>
    </row>
    <row r="49" spans="1:7">
      <c r="A49" s="1" t="str">
        <f>'Boys Reg'!G53</f>
        <v>Zach Sanders</v>
      </c>
      <c r="B49" s="1" t="str">
        <f>'Boys Reg'!$G$52</f>
        <v xml:space="preserve">Old Bridge </v>
      </c>
      <c r="C49" s="1">
        <f>'Boys Reg'!H53</f>
        <v>168</v>
      </c>
      <c r="D49" s="1">
        <f>'Boys Reg'!I53</f>
        <v>160</v>
      </c>
      <c r="E49" s="1">
        <f>'Boys Reg'!J53</f>
        <v>157</v>
      </c>
      <c r="F49" s="1">
        <f>SUM(C49:E49)</f>
        <v>485</v>
      </c>
      <c r="G49" s="1">
        <f>MAX(C49:E49)</f>
        <v>168</v>
      </c>
    </row>
    <row r="50" spans="1:7">
      <c r="A50" s="1" t="str">
        <f>'Boys Reg'!B35</f>
        <v>Rob Folgore</v>
      </c>
      <c r="B50" s="1" t="str">
        <f>'Boys Reg'!$B$32</f>
        <v>CBA</v>
      </c>
      <c r="C50" s="1">
        <f>'Boys Reg'!C35</f>
        <v>155</v>
      </c>
      <c r="D50" s="1">
        <f>'Boys Reg'!D35</f>
        <v>156</v>
      </c>
      <c r="E50" s="1">
        <f>'Boys Reg'!E35</f>
        <v>162</v>
      </c>
      <c r="F50" s="1">
        <f>SUM(C50:E50)</f>
        <v>473</v>
      </c>
      <c r="G50" s="1">
        <f>MAX(C50:E50)</f>
        <v>162</v>
      </c>
    </row>
    <row r="51" spans="1:7" s="17" customFormat="1">
      <c r="A51" s="1" t="str">
        <f>'Boys Reg'!B84</f>
        <v>Tony Trigg</v>
      </c>
      <c r="B51" s="1" t="str">
        <f>'Boys Reg'!$B$82</f>
        <v>Middletown No. 1</v>
      </c>
      <c r="C51" s="1">
        <f>'Boys Reg'!C84</f>
        <v>185</v>
      </c>
      <c r="D51" s="1">
        <f>'Boys Reg'!D84</f>
        <v>147</v>
      </c>
      <c r="E51" s="1">
        <f>'Boys Reg'!E84</f>
        <v>135</v>
      </c>
      <c r="F51" s="1">
        <f>SUM(C51:E51)</f>
        <v>467</v>
      </c>
      <c r="G51" s="1">
        <f>MAX(C51:E51)</f>
        <v>185</v>
      </c>
    </row>
    <row r="52" spans="1:7">
      <c r="A52" s="1" t="str">
        <f>'Boys Reg'!G36</f>
        <v>Richard Carunchio</v>
      </c>
      <c r="B52" s="1" t="str">
        <f>'Boys Reg'!$G$32</f>
        <v>Keyport</v>
      </c>
      <c r="C52" s="1">
        <f>'Boys Reg'!H36</f>
        <v>176</v>
      </c>
      <c r="D52" s="1">
        <f>'Boys Reg'!I36</f>
        <v>138</v>
      </c>
      <c r="E52" s="1">
        <f>'Boys Reg'!J36</f>
        <v>150</v>
      </c>
      <c r="F52" s="1">
        <f>SUM(C52:E52)</f>
        <v>464</v>
      </c>
      <c r="G52" s="1">
        <f>MAX(C52:E52)</f>
        <v>176</v>
      </c>
    </row>
    <row r="53" spans="1:7">
      <c r="A53" s="1" t="str">
        <f>'Boys Reg'!B86</f>
        <v>Mike Vales</v>
      </c>
      <c r="B53" s="1" t="str">
        <f>'Boys Reg'!$B$82</f>
        <v>Middletown No. 1</v>
      </c>
      <c r="C53" s="1">
        <f>'Boys Reg'!C86</f>
        <v>155</v>
      </c>
      <c r="D53" s="1">
        <f>'Boys Reg'!D86</f>
        <v>171</v>
      </c>
      <c r="E53" s="1">
        <f>'Boys Reg'!E86</f>
        <v>136</v>
      </c>
      <c r="F53" s="1">
        <f>SUM(C53:E53)</f>
        <v>462</v>
      </c>
      <c r="G53" s="1">
        <f>MAX(C53:E53)</f>
        <v>171</v>
      </c>
    </row>
    <row r="54" spans="1:7">
      <c r="A54" s="1" t="str">
        <f>'Boys Reg'!B77</f>
        <v>Alex Pineda</v>
      </c>
      <c r="B54" s="1" t="str">
        <f>'Boys Reg'!$B$72</f>
        <v>Lakewood</v>
      </c>
      <c r="C54" s="1">
        <f>'Boys Reg'!C77</f>
        <v>155</v>
      </c>
      <c r="D54" s="1">
        <f>'Boys Reg'!D77</f>
        <v>147</v>
      </c>
      <c r="E54" s="1">
        <f>'Boys Reg'!E77</f>
        <v>154</v>
      </c>
      <c r="F54" s="1">
        <f>SUM(C54:E54)</f>
        <v>456</v>
      </c>
      <c r="G54" s="1">
        <f>MAX(C54:E54)</f>
        <v>155</v>
      </c>
    </row>
    <row r="55" spans="1:7">
      <c r="A55" s="1" t="str">
        <f>'Boys Reg'!B64</f>
        <v>Alec Kuncken</v>
      </c>
      <c r="B55" s="1" t="str">
        <f>'Boys Reg'!$B$62</f>
        <v>St. Rose</v>
      </c>
      <c r="C55" s="1">
        <f>'Boys Reg'!C64</f>
        <v>135</v>
      </c>
      <c r="D55" s="1">
        <f>'Boys Reg'!D64</f>
        <v>142</v>
      </c>
      <c r="E55" s="1">
        <f>'Boys Reg'!E64</f>
        <v>173</v>
      </c>
      <c r="F55" s="1">
        <f>SUM(C55:E55)</f>
        <v>450</v>
      </c>
      <c r="G55" s="1">
        <f>MAX(C55:E55)</f>
        <v>173</v>
      </c>
    </row>
    <row r="56" spans="1:7">
      <c r="A56" s="1" t="str">
        <f>'Boys Reg'!G77</f>
        <v>Kyle Campbell</v>
      </c>
      <c r="B56" s="1" t="str">
        <f>'Boys Reg'!$G$72</f>
        <v>Teaneck</v>
      </c>
      <c r="C56" s="1">
        <f>'Boys Reg'!H77</f>
        <v>156</v>
      </c>
      <c r="D56" s="1">
        <f>'Boys Reg'!I77</f>
        <v>145</v>
      </c>
      <c r="E56" s="1">
        <f>'Boys Reg'!J77</f>
        <v>142</v>
      </c>
      <c r="F56" s="1">
        <f>SUM(C56:E56)</f>
        <v>443</v>
      </c>
      <c r="G56" s="1">
        <f>MAX(C56:E56)</f>
        <v>156</v>
      </c>
    </row>
    <row r="57" spans="1:7">
      <c r="A57" s="1" t="str">
        <f>'Boys Reg'!B73</f>
        <v>Erik Vazquez</v>
      </c>
      <c r="B57" s="1" t="str">
        <f>'Boys Reg'!$B$72</f>
        <v>Lakewood</v>
      </c>
      <c r="C57" s="1">
        <f>'Boys Reg'!C73</f>
        <v>123</v>
      </c>
      <c r="D57" s="1">
        <f>'Boys Reg'!D73</f>
        <v>155</v>
      </c>
      <c r="E57" s="1">
        <f>'Boys Reg'!E73</f>
        <v>157</v>
      </c>
      <c r="F57" s="1">
        <f>SUM(C57:E57)</f>
        <v>435</v>
      </c>
      <c r="G57" s="1">
        <f>MAX(C57:E57)</f>
        <v>157</v>
      </c>
    </row>
    <row r="58" spans="1:7">
      <c r="A58" s="1" t="str">
        <f>'Boys Reg'!G87</f>
        <v>Kyle Henry</v>
      </c>
      <c r="B58" s="1" t="str">
        <f>'Boys Reg'!$G$82</f>
        <v>Middletown No 2</v>
      </c>
      <c r="C58" s="1">
        <f>'Boys Reg'!H87</f>
        <v>130</v>
      </c>
      <c r="D58" s="1">
        <f>'Boys Reg'!I87</f>
        <v>170</v>
      </c>
      <c r="E58" s="1">
        <f>'Boys Reg'!J87</f>
        <v>133</v>
      </c>
      <c r="F58" s="1">
        <f>SUM(C58:E58)</f>
        <v>433</v>
      </c>
      <c r="G58" s="1">
        <f>MAX(C58:E58)</f>
        <v>170</v>
      </c>
    </row>
    <row r="59" spans="1:7">
      <c r="A59" s="1" t="str">
        <f>'Boys Reg'!G75</f>
        <v>Michael Prince</v>
      </c>
      <c r="B59" s="1" t="str">
        <f>'Boys Reg'!$G$72</f>
        <v>Teaneck</v>
      </c>
      <c r="C59" s="1">
        <f>'Boys Reg'!H75</f>
        <v>132</v>
      </c>
      <c r="D59" s="1">
        <f>'Boys Reg'!I75</f>
        <v>161</v>
      </c>
      <c r="E59" s="1">
        <f>'Boys Reg'!J75</f>
        <v>126</v>
      </c>
      <c r="F59" s="1">
        <f>SUM(C59:E59)</f>
        <v>419</v>
      </c>
      <c r="G59" s="1">
        <f>MAX(C59:E59)</f>
        <v>161</v>
      </c>
    </row>
    <row r="60" spans="1:7" s="17" customFormat="1">
      <c r="A60" s="1" t="str">
        <f>'Boys Reg'!G83</f>
        <v>Dane Calhoun</v>
      </c>
      <c r="B60" s="1" t="str">
        <f>'Boys Reg'!$G$82</f>
        <v>Middletown No 2</v>
      </c>
      <c r="C60" s="1">
        <f>'Boys Reg'!H83</f>
        <v>137</v>
      </c>
      <c r="D60" s="1">
        <f>'Boys Reg'!I83</f>
        <v>139</v>
      </c>
      <c r="E60" s="1">
        <f>'Boys Reg'!J83</f>
        <v>141</v>
      </c>
      <c r="F60" s="1">
        <f>SUM(C60:E60)</f>
        <v>417</v>
      </c>
      <c r="G60" s="1">
        <f>MAX(C60:E60)</f>
        <v>141</v>
      </c>
    </row>
    <row r="61" spans="1:7">
      <c r="A61" s="1" t="str">
        <f>'Boys Reg'!G34</f>
        <v>Reese Meehan</v>
      </c>
      <c r="B61" s="1" t="str">
        <f>'Boys Reg'!$G$32</f>
        <v>Keyport</v>
      </c>
      <c r="C61" s="1">
        <f>'Boys Reg'!H34</f>
        <v>143</v>
      </c>
      <c r="D61" s="1">
        <f>'Boys Reg'!I34</f>
        <v>126</v>
      </c>
      <c r="E61" s="1">
        <f>'Boys Reg'!J34</f>
        <v>135</v>
      </c>
      <c r="F61" s="1">
        <f>SUM(C61:E61)</f>
        <v>404</v>
      </c>
      <c r="G61" s="1">
        <f>MAX(C61:E61)</f>
        <v>143</v>
      </c>
    </row>
    <row r="62" spans="1:7">
      <c r="A62" s="1" t="str">
        <f>'Boys Reg'!B76</f>
        <v>Moises Galvan</v>
      </c>
      <c r="B62" s="1" t="str">
        <f>'Boys Reg'!$B$72</f>
        <v>Lakewood</v>
      </c>
      <c r="C62" s="1">
        <f>'Boys Reg'!C76</f>
        <v>160</v>
      </c>
      <c r="D62" s="1">
        <f>'Boys Reg'!D76</f>
        <v>139</v>
      </c>
      <c r="E62" s="1">
        <f>'Boys Reg'!E76</f>
        <v>95</v>
      </c>
      <c r="F62" s="1">
        <f>SUM(C62:E62)</f>
        <v>394</v>
      </c>
      <c r="G62" s="1">
        <f>MAX(C62:E62)</f>
        <v>160</v>
      </c>
    </row>
    <row r="63" spans="1:7">
      <c r="A63" s="1" t="str">
        <f>'Boys Reg'!G5</f>
        <v>Chris Desantis</v>
      </c>
      <c r="B63" s="1" t="str">
        <f>'Boys Reg'!$G$2</f>
        <v>Keansburg</v>
      </c>
      <c r="C63" s="1">
        <f>'Boys Reg'!H5</f>
        <v>119</v>
      </c>
      <c r="D63" s="1">
        <f>'Boys Reg'!I5</f>
        <v>162</v>
      </c>
      <c r="E63" s="1">
        <f>'Boys Reg'!J5</f>
        <v>112</v>
      </c>
      <c r="F63" s="1">
        <f>SUM(C63:E63)</f>
        <v>393</v>
      </c>
      <c r="G63" s="1">
        <f>MAX(C63:E63)</f>
        <v>162</v>
      </c>
    </row>
    <row r="64" spans="1:7">
      <c r="A64" s="1" t="str">
        <f>'Boys Reg'!B75</f>
        <v>Nelson Rosales</v>
      </c>
      <c r="B64" s="1" t="str">
        <f>'Boys Reg'!$B$72</f>
        <v>Lakewood</v>
      </c>
      <c r="C64" s="1">
        <f>'Boys Reg'!C75</f>
        <v>112</v>
      </c>
      <c r="D64" s="1">
        <f>'Boys Reg'!D75</f>
        <v>143</v>
      </c>
      <c r="E64" s="1">
        <f>'Boys Reg'!E75</f>
        <v>138</v>
      </c>
      <c r="F64" s="1">
        <f>SUM(C64:E64)</f>
        <v>393</v>
      </c>
      <c r="G64" s="1">
        <f>MAX(C64:E64)</f>
        <v>143</v>
      </c>
    </row>
    <row r="65" spans="1:7">
      <c r="A65" s="1" t="str">
        <f>'Boys Reg'!G33</f>
        <v>Connor Johnson</v>
      </c>
      <c r="B65" s="1" t="str">
        <f>'Boys Reg'!$G$32</f>
        <v>Keyport</v>
      </c>
      <c r="C65" s="1">
        <f>'Boys Reg'!H33</f>
        <v>133</v>
      </c>
      <c r="D65" s="1">
        <f>'Boys Reg'!I33</f>
        <v>156</v>
      </c>
      <c r="E65" s="1">
        <f>'Boys Reg'!J33</f>
        <v>96</v>
      </c>
      <c r="F65" s="1">
        <f>SUM(C65:E65)</f>
        <v>385</v>
      </c>
      <c r="G65" s="1">
        <f>MAX(C65:E65)</f>
        <v>156</v>
      </c>
    </row>
    <row r="66" spans="1:7">
      <c r="A66" s="12" t="str">
        <f>'Boys Reg'!B34</f>
        <v>Collin White</v>
      </c>
      <c r="B66" s="1" t="str">
        <f>'Boys Reg'!$B$32</f>
        <v>CBA</v>
      </c>
      <c r="C66" s="12">
        <f>'Boys Reg'!C34</f>
        <v>127</v>
      </c>
      <c r="D66" s="12">
        <f>'Boys Reg'!D34</f>
        <v>120</v>
      </c>
      <c r="E66" s="12">
        <f>'Boys Reg'!E34</f>
        <v>136</v>
      </c>
      <c r="F66" s="1">
        <f>SUM(C66:E66)</f>
        <v>383</v>
      </c>
      <c r="G66" s="1">
        <f>MAX(C66:E66)</f>
        <v>136</v>
      </c>
    </row>
    <row r="67" spans="1:7">
      <c r="A67" s="1" t="str">
        <f>'Boys Reg'!G66</f>
        <v>Sean Flynn</v>
      </c>
      <c r="B67" s="1" t="str">
        <f>'Boys Reg'!$G$62</f>
        <v>Mater Dei</v>
      </c>
      <c r="C67" s="1">
        <f>'Boys Reg'!H66</f>
        <v>127</v>
      </c>
      <c r="D67" s="1">
        <f>'Boys Reg'!I66</f>
        <v>131</v>
      </c>
      <c r="E67" s="1">
        <f>'Boys Reg'!J66</f>
        <v>112</v>
      </c>
      <c r="F67" s="1">
        <f>SUM(C67:E67)</f>
        <v>370</v>
      </c>
      <c r="G67" s="1">
        <f>MAX(C67:E67)</f>
        <v>131</v>
      </c>
    </row>
    <row r="68" spans="1:7">
      <c r="A68" s="1" t="str">
        <f>'Boys Reg'!B43</f>
        <v>Michael Adami</v>
      </c>
      <c r="B68" s="1" t="str">
        <f>'Boys Reg'!$B$42</f>
        <v>SJV</v>
      </c>
      <c r="C68" s="1">
        <f>'Boys Reg'!C43</f>
        <v>102</v>
      </c>
      <c r="D68" s="1">
        <f>'Boys Reg'!D43</f>
        <v>109</v>
      </c>
      <c r="E68" s="1">
        <f>'Boys Reg'!E43</f>
        <v>148</v>
      </c>
      <c r="F68" s="1">
        <f>SUM(C68:E68)</f>
        <v>359</v>
      </c>
      <c r="G68" s="1">
        <f>MAX(C68:E68)</f>
        <v>148</v>
      </c>
    </row>
    <row r="69" spans="1:7" s="17" customFormat="1">
      <c r="A69" s="1" t="str">
        <f>'Boys Reg'!G85</f>
        <v>Brendan McCarthy</v>
      </c>
      <c r="B69" s="1" t="str">
        <f>'Boys Reg'!$G$82</f>
        <v>Middletown No 2</v>
      </c>
      <c r="C69" s="1">
        <f>'Boys Reg'!H85</f>
        <v>106</v>
      </c>
      <c r="D69" s="1">
        <f>'Boys Reg'!I85</f>
        <v>103</v>
      </c>
      <c r="E69" s="1">
        <f>'Boys Reg'!J85</f>
        <v>145</v>
      </c>
      <c r="F69" s="1">
        <f>SUM(C69:E69)</f>
        <v>354</v>
      </c>
      <c r="G69" s="1">
        <f>MAX(C69:E69)</f>
        <v>145</v>
      </c>
    </row>
    <row r="70" spans="1:7">
      <c r="A70" s="1" t="str">
        <f>'Boys Reg'!B8</f>
        <v>Mike Kortenhaus</v>
      </c>
      <c r="B70" s="1" t="str">
        <f>'Boys Reg'!$B$2</f>
        <v>Howell</v>
      </c>
      <c r="C70" s="1">
        <f>'Boys Reg'!C8</f>
        <v>0</v>
      </c>
      <c r="D70" s="1">
        <f>'Boys Reg'!D8</f>
        <v>147</v>
      </c>
      <c r="E70" s="1">
        <f>'Boys Reg'!E8</f>
        <v>203</v>
      </c>
      <c r="F70" s="1">
        <f>SUM(C70:E70)</f>
        <v>350</v>
      </c>
      <c r="G70" s="1">
        <f>MAX(C70:E70)</f>
        <v>203</v>
      </c>
    </row>
    <row r="71" spans="1:7">
      <c r="A71" s="1" t="str">
        <f>'Boys Reg'!B4</f>
        <v>Joe Inserra</v>
      </c>
      <c r="B71" s="1" t="str">
        <f>'Boys Reg'!$B$2</f>
        <v>Howell</v>
      </c>
      <c r="C71" s="1">
        <f>'Boys Reg'!C4</f>
        <v>176</v>
      </c>
      <c r="D71" s="1">
        <f>'Boys Reg'!D4</f>
        <v>162</v>
      </c>
      <c r="E71" s="1">
        <f>'Boys Reg'!E4</f>
        <v>0</v>
      </c>
      <c r="F71" s="1">
        <f>SUM(C71:E71)</f>
        <v>338</v>
      </c>
      <c r="G71" s="1">
        <f>MAX(C71:E71)</f>
        <v>176</v>
      </c>
    </row>
    <row r="72" spans="1:7">
      <c r="A72" s="1" t="str">
        <f>'Boys Reg'!G86</f>
        <v>Pat Fuchs</v>
      </c>
      <c r="B72" s="1" t="str">
        <f>'Boys Reg'!$G$82</f>
        <v>Middletown No 2</v>
      </c>
      <c r="C72" s="1">
        <f>'Boys Reg'!H86</f>
        <v>133</v>
      </c>
      <c r="D72" s="1">
        <f>'Boys Reg'!I86</f>
        <v>96</v>
      </c>
      <c r="E72" s="1">
        <f>'Boys Reg'!J86</f>
        <v>98</v>
      </c>
      <c r="F72" s="1">
        <f>SUM(C72:E72)</f>
        <v>327</v>
      </c>
      <c r="G72" s="1">
        <f>MAX(C72:E72)</f>
        <v>133</v>
      </c>
    </row>
    <row r="73" spans="1:7">
      <c r="A73" s="1" t="str">
        <f>'Boys Reg'!G63</f>
        <v xml:space="preserve">Joey Stanton </v>
      </c>
      <c r="B73" s="1" t="str">
        <f>'Boys Reg'!$G$62</f>
        <v>Mater Dei</v>
      </c>
      <c r="C73" s="1">
        <f>'Boys Reg'!H63</f>
        <v>112</v>
      </c>
      <c r="D73" s="1">
        <f>'Boys Reg'!I63</f>
        <v>103</v>
      </c>
      <c r="E73" s="1">
        <f>'Boys Reg'!J63</f>
        <v>107</v>
      </c>
      <c r="F73" s="1">
        <f>SUM(C73:E73)</f>
        <v>322</v>
      </c>
      <c r="G73" s="1">
        <f>MAX(C73:E73)</f>
        <v>112</v>
      </c>
    </row>
    <row r="74" spans="1:7">
      <c r="A74" s="1" t="str">
        <f>'Boys Reg'!G28</f>
        <v>Tyler Berardi</v>
      </c>
      <c r="B74" s="12" t="str">
        <f>'Boys Reg'!$G$22</f>
        <v>South Plainfield</v>
      </c>
      <c r="C74" s="1">
        <f>'Boys Reg'!H28</f>
        <v>0</v>
      </c>
      <c r="D74" s="1">
        <f>'Boys Reg'!I28</f>
        <v>176</v>
      </c>
      <c r="E74" s="1">
        <f>'Boys Reg'!J28</f>
        <v>146</v>
      </c>
      <c r="F74" s="1">
        <f>SUM(C74:E74)</f>
        <v>322</v>
      </c>
      <c r="G74" s="1">
        <f>MAX(C74:E74)</f>
        <v>176</v>
      </c>
    </row>
    <row r="75" spans="1:7">
      <c r="A75" s="12" t="str">
        <f>'Boys Reg'!G35</f>
        <v>Josh Vasquez</v>
      </c>
      <c r="B75" s="12" t="str">
        <f>'Boys Reg'!$G$32</f>
        <v>Keyport</v>
      </c>
      <c r="C75" s="12">
        <f>'Boys Reg'!H35</f>
        <v>91</v>
      </c>
      <c r="D75" s="12">
        <f>'Boys Reg'!I35</f>
        <v>130</v>
      </c>
      <c r="E75" s="12">
        <f>'Boys Reg'!J35</f>
        <v>100</v>
      </c>
      <c r="F75" s="1">
        <f>SUM(C75:E75)</f>
        <v>321</v>
      </c>
      <c r="G75" s="1">
        <f>MAX(C75:E75)</f>
        <v>130</v>
      </c>
    </row>
    <row r="76" spans="1:7">
      <c r="A76" s="1" t="str">
        <f>'Boys Reg'!G24</f>
        <v>Ryan Berardi</v>
      </c>
      <c r="B76" s="12" t="str">
        <f>'Boys Reg'!$G$22</f>
        <v>South Plainfield</v>
      </c>
      <c r="C76" s="1">
        <f>'Boys Reg'!H24</f>
        <v>201</v>
      </c>
      <c r="D76" s="1">
        <f>'Boys Reg'!I24</f>
        <v>106</v>
      </c>
      <c r="E76" s="1">
        <f>'Boys Reg'!J24</f>
        <v>0</v>
      </c>
      <c r="F76" s="1">
        <f>SUM(C76:E76)</f>
        <v>307</v>
      </c>
      <c r="G76" s="1">
        <f>MAX(C76:E76)</f>
        <v>201</v>
      </c>
    </row>
    <row r="77" spans="1:7">
      <c r="A77" s="1" t="str">
        <f>'Boys Reg'!G58</f>
        <v>Bruce Reiss</v>
      </c>
      <c r="B77" s="1" t="str">
        <f>'Boys Reg'!$G$52</f>
        <v xml:space="preserve">Old Bridge </v>
      </c>
      <c r="C77" s="1">
        <f>'Boys Reg'!H58</f>
        <v>0</v>
      </c>
      <c r="D77" s="1">
        <f>'Boys Reg'!I58</f>
        <v>140</v>
      </c>
      <c r="E77" s="1">
        <f>'Boys Reg'!J58</f>
        <v>162</v>
      </c>
      <c r="F77" s="1">
        <f>SUM(C77:E77)</f>
        <v>302</v>
      </c>
      <c r="G77" s="1">
        <f>MAX(C77:E77)</f>
        <v>162</v>
      </c>
    </row>
    <row r="78" spans="1:7">
      <c r="A78" s="1" t="str">
        <f>'Boys Reg'!B25</f>
        <v>Michael DeGilio</v>
      </c>
      <c r="B78" s="1" t="str">
        <f>'Boys Reg'!$B$22</f>
        <v>Ocean Twp</v>
      </c>
      <c r="C78" s="1">
        <f>'Boys Reg'!C25</f>
        <v>160</v>
      </c>
      <c r="D78" s="1">
        <f>'Boys Reg'!D25</f>
        <v>138</v>
      </c>
      <c r="E78" s="1">
        <f>'Boys Reg'!E25</f>
        <v>0</v>
      </c>
      <c r="F78" s="1">
        <f>SUM(C78:E78)</f>
        <v>298</v>
      </c>
      <c r="G78" s="1">
        <f>MAX(C78:E78)</f>
        <v>160</v>
      </c>
    </row>
    <row r="79" spans="1:7">
      <c r="A79" s="1" t="str">
        <f>'Boys Reg'!B58</f>
        <v>Justin Bradley</v>
      </c>
      <c r="B79" s="1" t="str">
        <f>'Boys Reg'!$B$52</f>
        <v>Matawan</v>
      </c>
      <c r="C79" s="1">
        <f>'Boys Reg'!C58</f>
        <v>0</v>
      </c>
      <c r="D79" s="1">
        <f>'Boys Reg'!D58</f>
        <v>158</v>
      </c>
      <c r="E79" s="1">
        <f>'Boys Reg'!E58</f>
        <v>140</v>
      </c>
      <c r="F79" s="1">
        <f>SUM(C79:E79)</f>
        <v>298</v>
      </c>
      <c r="G79" s="1">
        <f>MAX(C79:E79)</f>
        <v>158</v>
      </c>
    </row>
    <row r="80" spans="1:7">
      <c r="A80" s="1" t="str">
        <f>'Boys Reg'!G3</f>
        <v>Ryan Agostini</v>
      </c>
      <c r="B80" s="1" t="str">
        <f>'Boys Reg'!$G$2</f>
        <v>Keansburg</v>
      </c>
      <c r="C80" s="1">
        <f>'Boys Reg'!H3</f>
        <v>143</v>
      </c>
      <c r="D80" s="1">
        <f>'Boys Reg'!I3</f>
        <v>139</v>
      </c>
      <c r="E80" s="1">
        <f>'Boys Reg'!J3</f>
        <v>0</v>
      </c>
      <c r="F80" s="1">
        <f>SUM(C80:E80)</f>
        <v>282</v>
      </c>
      <c r="G80" s="1">
        <f>MAX(C80:E80)</f>
        <v>143</v>
      </c>
    </row>
    <row r="81" spans="1:7">
      <c r="A81" s="1" t="str">
        <f>'Boys Reg'!B5</f>
        <v>Gus Horvath</v>
      </c>
      <c r="B81" s="1" t="str">
        <f>'Boys Reg'!$B$2</f>
        <v>Howell</v>
      </c>
      <c r="C81" s="1">
        <f>'Boys Reg'!C5</f>
        <v>155</v>
      </c>
      <c r="D81" s="1">
        <f>'Boys Reg'!D5</f>
        <v>0</v>
      </c>
      <c r="E81" s="1">
        <f>'Boys Reg'!E5</f>
        <v>127</v>
      </c>
      <c r="F81" s="1">
        <f>SUM(C81:E81)</f>
        <v>282</v>
      </c>
      <c r="G81" s="1">
        <f>MAX(C81:E81)</f>
        <v>155</v>
      </c>
    </row>
    <row r="82" spans="1:7">
      <c r="A82" s="1" t="str">
        <f>'Boys Reg'!G54</f>
        <v>Dan Brogan</v>
      </c>
      <c r="B82" s="1" t="str">
        <f>'Boys Reg'!$G$52</f>
        <v xml:space="preserve">Old Bridge </v>
      </c>
      <c r="C82" s="1">
        <f>'Boys Reg'!H54</f>
        <v>134</v>
      </c>
      <c r="D82" s="1">
        <f>'Boys Reg'!I54</f>
        <v>0</v>
      </c>
      <c r="E82" s="1">
        <f>'Boys Reg'!J54</f>
        <v>148</v>
      </c>
      <c r="F82" s="1">
        <f>SUM(C82:E82)</f>
        <v>282</v>
      </c>
      <c r="G82" s="1">
        <f>MAX(C82:E82)</f>
        <v>148</v>
      </c>
    </row>
    <row r="83" spans="1:7">
      <c r="A83" s="1" t="str">
        <f>'Boys Reg'!B44</f>
        <v>George Anderson</v>
      </c>
      <c r="B83" s="1" t="str">
        <f>'Boys Reg'!$B$42</f>
        <v>SJV</v>
      </c>
      <c r="C83" s="1">
        <f>'Boys Reg'!C44</f>
        <v>128</v>
      </c>
      <c r="D83" s="1">
        <f>'Boys Reg'!D44</f>
        <v>78</v>
      </c>
      <c r="E83" s="1">
        <f>'Boys Reg'!E44</f>
        <v>74</v>
      </c>
      <c r="F83" s="1">
        <f>SUM(C83:E83)</f>
        <v>280</v>
      </c>
      <c r="G83" s="1">
        <f>MAX(C83:E83)</f>
        <v>128</v>
      </c>
    </row>
    <row r="84" spans="1:7">
      <c r="A84" s="12" t="str">
        <f>'Boys Reg'!G23</f>
        <v>Chris Lacasale</v>
      </c>
      <c r="B84" s="12" t="str">
        <f>'Boys Reg'!$G$22</f>
        <v>South Plainfield</v>
      </c>
      <c r="C84" s="12">
        <f>'Boys Reg'!H23</f>
        <v>129</v>
      </c>
      <c r="D84" s="12">
        <f>'Boys Reg'!I23</f>
        <v>0</v>
      </c>
      <c r="E84" s="12">
        <f>'Boys Reg'!J23</f>
        <v>148</v>
      </c>
      <c r="F84" s="1">
        <f>SUM(C84:E84)</f>
        <v>277</v>
      </c>
      <c r="G84" s="1">
        <f>MAX(C84:E84)</f>
        <v>148</v>
      </c>
    </row>
    <row r="85" spans="1:7">
      <c r="A85" s="1" t="str">
        <f>'Boys Reg'!G84</f>
        <v>James Oken</v>
      </c>
      <c r="B85" s="1" t="str">
        <f>'Boys Reg'!$G$82</f>
        <v>Middletown No 2</v>
      </c>
      <c r="C85" s="1">
        <f>'Boys Reg'!H84</f>
        <v>117</v>
      </c>
      <c r="D85" s="1">
        <f>'Boys Reg'!I84</f>
        <v>83</v>
      </c>
      <c r="E85" s="1">
        <f>'Boys Reg'!J84</f>
        <v>67</v>
      </c>
      <c r="F85" s="1">
        <f>SUM(C85:E85)</f>
        <v>267</v>
      </c>
      <c r="G85" s="1">
        <f>MAX(C85:E85)</f>
        <v>117</v>
      </c>
    </row>
    <row r="86" spans="1:7">
      <c r="A86" s="1" t="str">
        <f>'Boys Reg'!B27</f>
        <v>Matt Redbord</v>
      </c>
      <c r="B86" s="1" t="str">
        <f>'Boys Reg'!$B$22</f>
        <v>Ocean Twp</v>
      </c>
      <c r="C86" s="1">
        <f>'Boys Reg'!C27</f>
        <v>115</v>
      </c>
      <c r="D86" s="1">
        <f>'Boys Reg'!D27</f>
        <v>150</v>
      </c>
      <c r="E86" s="1">
        <f>'Boys Reg'!E27</f>
        <v>0</v>
      </c>
      <c r="F86" s="1">
        <f>SUM(C86:E86)</f>
        <v>265</v>
      </c>
      <c r="G86" s="1">
        <f>MAX(C86:E86)</f>
        <v>150</v>
      </c>
    </row>
    <row r="87" spans="1:7">
      <c r="A87" s="1" t="str">
        <f>'Boys Reg'!G56</f>
        <v>Dean Chumash</v>
      </c>
      <c r="B87" s="1" t="str">
        <f>'Boys Reg'!$G$52</f>
        <v xml:space="preserve">Old Bridge </v>
      </c>
      <c r="C87" s="1">
        <f>'Boys Reg'!H56</f>
        <v>142</v>
      </c>
      <c r="D87" s="1">
        <f>'Boys Reg'!I56</f>
        <v>116</v>
      </c>
      <c r="E87" s="1">
        <f>'Boys Reg'!J56</f>
        <v>0</v>
      </c>
      <c r="F87" s="1">
        <f>SUM(C87:E87)</f>
        <v>258</v>
      </c>
      <c r="G87" s="1">
        <f>MAX(C87:E87)</f>
        <v>142</v>
      </c>
    </row>
    <row r="88" spans="1:7">
      <c r="A88" s="1" t="str">
        <f>'Boys Reg'!B18</f>
        <v>Zuri Simmons</v>
      </c>
      <c r="B88" s="1" t="str">
        <f>'Boys Reg'!$B$12</f>
        <v>Abraham Clark (Roselle)</v>
      </c>
      <c r="C88" s="1">
        <f>'Boys Reg'!C18</f>
        <v>0</v>
      </c>
      <c r="D88" s="1">
        <f>'Boys Reg'!D18</f>
        <v>119</v>
      </c>
      <c r="E88" s="1">
        <f>'Boys Reg'!E18</f>
        <v>135</v>
      </c>
      <c r="F88" s="1">
        <f>SUM(C88:E88)</f>
        <v>254</v>
      </c>
      <c r="G88" s="1">
        <f>MAX(C88:E88)</f>
        <v>135</v>
      </c>
    </row>
    <row r="89" spans="1:7">
      <c r="A89" s="1" t="str">
        <f>'Boys Reg'!G8</f>
        <v>Matt Moro</v>
      </c>
      <c r="B89" s="1" t="str">
        <f>'Boys Reg'!$G$2</f>
        <v>Keansburg</v>
      </c>
      <c r="C89" s="1">
        <f>'Boys Reg'!H8</f>
        <v>0</v>
      </c>
      <c r="D89" s="1">
        <f>'Boys Reg'!I8</f>
        <v>121</v>
      </c>
      <c r="E89" s="1">
        <f>'Boys Reg'!J8</f>
        <v>127</v>
      </c>
      <c r="F89" s="1">
        <f>SUM(C89:E89)</f>
        <v>248</v>
      </c>
      <c r="G89" s="1">
        <f>MAX(C89:E89)</f>
        <v>127</v>
      </c>
    </row>
    <row r="90" spans="1:7">
      <c r="A90" s="1" t="str">
        <f>'Boys Reg'!G4</f>
        <v>Bryan Kaskiewitz</v>
      </c>
      <c r="B90" s="1" t="str">
        <f>'Boys Reg'!$G$2</f>
        <v>Keansburg</v>
      </c>
      <c r="C90" s="1">
        <f>'Boys Reg'!H4</f>
        <v>117</v>
      </c>
      <c r="D90" s="1">
        <f>'Boys Reg'!I4</f>
        <v>0</v>
      </c>
      <c r="E90" s="1">
        <f>'Boys Reg'!J4</f>
        <v>128</v>
      </c>
      <c r="F90" s="1">
        <f>SUM(C90:E90)</f>
        <v>245</v>
      </c>
      <c r="G90" s="1">
        <f>MAX(C90:E90)</f>
        <v>128</v>
      </c>
    </row>
    <row r="91" spans="1:7">
      <c r="A91" s="1" t="str">
        <f>'Boys Reg'!G64</f>
        <v>Alphonse Vota</v>
      </c>
      <c r="B91" s="1" t="str">
        <f>'Boys Reg'!$G$62</f>
        <v>Mater Dei</v>
      </c>
      <c r="C91" s="1">
        <f>'Boys Reg'!H64</f>
        <v>96</v>
      </c>
      <c r="D91" s="1">
        <f>'Boys Reg'!I64</f>
        <v>113</v>
      </c>
      <c r="E91" s="1">
        <f>'Boys Reg'!J64</f>
        <v>0</v>
      </c>
      <c r="F91" s="1">
        <f>SUM(C91:E91)</f>
        <v>209</v>
      </c>
      <c r="G91" s="1">
        <f>MAX(C91:E91)</f>
        <v>113</v>
      </c>
    </row>
    <row r="92" spans="1:7">
      <c r="A92" s="1" t="str">
        <f>'Boys Reg'!B45</f>
        <v>Nick Kowalski</v>
      </c>
      <c r="B92" s="1" t="str">
        <f>'Boys Reg'!$B$42</f>
        <v>SJV</v>
      </c>
      <c r="C92" s="1">
        <f>'Boys Reg'!C45</f>
        <v>0</v>
      </c>
      <c r="D92" s="1">
        <f>'Boys Reg'!D45</f>
        <v>96</v>
      </c>
      <c r="E92" s="1">
        <f>'Boys Reg'!E45</f>
        <v>109</v>
      </c>
      <c r="F92" s="1">
        <f>SUM(C92:E92)</f>
        <v>205</v>
      </c>
      <c r="G92" s="1">
        <f>MAX(C92:E92)</f>
        <v>109</v>
      </c>
    </row>
    <row r="93" spans="1:7">
      <c r="A93" s="1" t="str">
        <f>'Boys Reg'!G69</f>
        <v>Joe Gallipoli</v>
      </c>
      <c r="B93" s="1" t="str">
        <f>'Boys Reg'!$G$62</f>
        <v>Mater Dei</v>
      </c>
      <c r="C93" s="1">
        <f>'Boys Reg'!H69</f>
        <v>0</v>
      </c>
      <c r="D93" s="1">
        <f>'Boys Reg'!I69</f>
        <v>85</v>
      </c>
      <c r="E93" s="1">
        <f>'Boys Reg'!J69</f>
        <v>63</v>
      </c>
      <c r="F93" s="1">
        <f>SUM(C93:E93)</f>
        <v>148</v>
      </c>
      <c r="G93" s="1">
        <f>MAX(C93:E93)</f>
        <v>85</v>
      </c>
    </row>
    <row r="94" spans="1:7">
      <c r="A94" s="1" t="str">
        <f>'Boys Reg'!B74</f>
        <v>Ahmir Jones</v>
      </c>
      <c r="B94" s="1" t="str">
        <f>'Boys Reg'!$B$72</f>
        <v>Lakewood</v>
      </c>
      <c r="C94" s="1">
        <f>'Boys Reg'!C74</f>
        <v>73</v>
      </c>
      <c r="D94" s="1">
        <f>'Boys Reg'!D74</f>
        <v>70</v>
      </c>
      <c r="E94" s="1">
        <f>'Boys Reg'!E74</f>
        <v>0</v>
      </c>
      <c r="F94" s="1">
        <f>SUM(C94:E94)</f>
        <v>143</v>
      </c>
      <c r="G94" s="1">
        <f>MAX(C94:E94)</f>
        <v>73</v>
      </c>
    </row>
    <row r="95" spans="1:7">
      <c r="A95" s="1" t="str">
        <f>'Boys Reg'!B53</f>
        <v>Steven Ferrara</v>
      </c>
      <c r="B95" s="1" t="str">
        <f>'Boys Reg'!$B$52</f>
        <v>Matawan</v>
      </c>
      <c r="C95" s="1">
        <f>'Boys Reg'!C53</f>
        <v>136</v>
      </c>
      <c r="D95" s="1">
        <f>'Boys Reg'!D53</f>
        <v>0</v>
      </c>
      <c r="E95" s="1">
        <f>'Boys Reg'!E53</f>
        <v>0</v>
      </c>
      <c r="F95" s="1">
        <f>SUM(C95:E95)</f>
        <v>136</v>
      </c>
      <c r="G95" s="1">
        <f>MAX(C95:E95)</f>
        <v>136</v>
      </c>
    </row>
    <row r="96" spans="1:7">
      <c r="A96" s="1" t="str">
        <f>'Boys Reg'!B29</f>
        <v>Tom Viscuso</v>
      </c>
      <c r="B96" s="1" t="str">
        <f>'Boys Reg'!$B$22</f>
        <v>Ocean Twp</v>
      </c>
      <c r="C96" s="1">
        <f>'Boys Reg'!C29</f>
        <v>0</v>
      </c>
      <c r="D96" s="1">
        <f>'Boys Reg'!D29</f>
        <v>0</v>
      </c>
      <c r="E96" s="1">
        <f>'Boys Reg'!E29</f>
        <v>136</v>
      </c>
      <c r="F96" s="1">
        <f>SUM(C96:E96)</f>
        <v>136</v>
      </c>
      <c r="G96" s="1">
        <f>MAX(C96:E96)</f>
        <v>136</v>
      </c>
    </row>
    <row r="97" spans="1:7">
      <c r="A97" s="1" t="str">
        <f>'Boys Reg'!B30</f>
        <v>Robert Hughes</v>
      </c>
      <c r="B97" s="1" t="str">
        <f>'Boys Reg'!$B$22</f>
        <v>Ocean Twp</v>
      </c>
      <c r="C97" s="1">
        <f>'Boys Reg'!C30</f>
        <v>0</v>
      </c>
      <c r="D97" s="1">
        <f>'Boys Reg'!D30</f>
        <v>0</v>
      </c>
      <c r="E97" s="1">
        <f>'Boys Reg'!E30</f>
        <v>135</v>
      </c>
      <c r="F97" s="1">
        <f>SUM(C97:E97)</f>
        <v>135</v>
      </c>
      <c r="G97" s="1">
        <f>MAX(C97:E97)</f>
        <v>135</v>
      </c>
    </row>
    <row r="98" spans="1:7">
      <c r="A98" s="1" t="str">
        <f>'Boys Reg'!B13</f>
        <v>Taj Thomas</v>
      </c>
      <c r="B98" s="1" t="str">
        <f>'Boys Reg'!$B$12</f>
        <v>Abraham Clark (Roselle)</v>
      </c>
      <c r="C98" s="1">
        <f>'Boys Reg'!C13</f>
        <v>97</v>
      </c>
      <c r="D98" s="1">
        <f>'Boys Reg'!D13</f>
        <v>0</v>
      </c>
      <c r="E98" s="1">
        <f>'Boys Reg'!E13</f>
        <v>0</v>
      </c>
      <c r="F98" s="1">
        <f>SUM(C98:E98)</f>
        <v>97</v>
      </c>
      <c r="G98" s="1">
        <f>MAX(C98:E98)</f>
        <v>97</v>
      </c>
    </row>
    <row r="99" spans="1:7">
      <c r="A99" s="1" t="str">
        <f>'Boys Reg'!G68</f>
        <v>Bill O'Keefe</v>
      </c>
      <c r="B99" s="1" t="str">
        <f>'Boys Reg'!$G$62</f>
        <v>Mater Dei</v>
      </c>
      <c r="C99" s="1">
        <f>'Boys Reg'!H68</f>
        <v>0</v>
      </c>
      <c r="D99" s="1">
        <f>'Boys Reg'!I68</f>
        <v>0</v>
      </c>
      <c r="E99" s="1">
        <f>'Boys Reg'!J68</f>
        <v>87</v>
      </c>
      <c r="F99" s="1">
        <f>SUM(C99:E99)</f>
        <v>87</v>
      </c>
      <c r="G99" s="1">
        <f>MAX(C99:E99)</f>
        <v>87</v>
      </c>
    </row>
    <row r="100" spans="1:7">
      <c r="A100" s="1" t="str">
        <f>'Boys Reg'!B78</f>
        <v>Axel Herrera</v>
      </c>
      <c r="B100" s="1" t="str">
        <f>'Boys Reg'!$B$72</f>
        <v>Lakewood</v>
      </c>
      <c r="C100" s="1">
        <f>'Boys Reg'!C78</f>
        <v>0</v>
      </c>
      <c r="D100" s="1">
        <f>'Boys Reg'!D78</f>
        <v>0</v>
      </c>
      <c r="E100" s="1">
        <f>'Boys Reg'!E78</f>
        <v>85</v>
      </c>
      <c r="F100" s="1">
        <f>SUM(C100:E100)</f>
        <v>85</v>
      </c>
      <c r="G100" s="1">
        <f>MAX(C100:E100)</f>
        <v>85</v>
      </c>
    </row>
    <row r="101" spans="1:7">
      <c r="A101" s="1" t="str">
        <f>'Boys Reg'!G65</f>
        <v>Chris Pierman</v>
      </c>
      <c r="B101" s="1" t="str">
        <f>'Boys Reg'!$G$62</f>
        <v>Mater Dei</v>
      </c>
      <c r="C101" s="1">
        <f>'Boys Reg'!H65</f>
        <v>72</v>
      </c>
      <c r="D101" s="1">
        <f>'Boys Reg'!I65</f>
        <v>0</v>
      </c>
      <c r="E101" s="1">
        <f>'Boys Reg'!J65</f>
        <v>0</v>
      </c>
      <c r="F101" s="1">
        <f>SUM(C101:E101)</f>
        <v>72</v>
      </c>
      <c r="G101" s="1">
        <f>MAX(C101:E101)</f>
        <v>72</v>
      </c>
    </row>
    <row r="102" spans="1:7">
      <c r="A102" s="1" t="str">
        <f>'Boys Reg'!B9</f>
        <v>Jake Hager</v>
      </c>
      <c r="B102" s="1" t="str">
        <f>'Boys Reg'!$B$2</f>
        <v>Howell</v>
      </c>
      <c r="C102" s="1">
        <f>'Boys Reg'!C9</f>
        <v>0</v>
      </c>
      <c r="D102" s="1">
        <f>'Boys Reg'!D9</f>
        <v>0</v>
      </c>
      <c r="E102" s="1">
        <f>'Boys Reg'!E9</f>
        <v>0</v>
      </c>
      <c r="F102" s="1">
        <f>SUM(C102:E102)</f>
        <v>0</v>
      </c>
      <c r="G102" s="1">
        <f>MAX(C102:E102)</f>
        <v>0</v>
      </c>
    </row>
    <row r="103" spans="1:7">
      <c r="A103" s="1" t="str">
        <f>'Boys Reg'!B10</f>
        <v>Nick Terrano</v>
      </c>
      <c r="B103" s="1" t="str">
        <f>'Boys Reg'!$B$2</f>
        <v>Howell</v>
      </c>
      <c r="C103" s="1">
        <f>'Boys Reg'!C10</f>
        <v>0</v>
      </c>
      <c r="D103" s="1">
        <f>'Boys Reg'!D10</f>
        <v>0</v>
      </c>
      <c r="E103" s="1">
        <f>'Boys Reg'!E10</f>
        <v>0</v>
      </c>
      <c r="F103" s="1">
        <f>SUM(C103:E103)</f>
        <v>0</v>
      </c>
      <c r="G103" s="1">
        <f>MAX(C103:E103)</f>
        <v>0</v>
      </c>
    </row>
    <row r="104" spans="1:7">
      <c r="A104" s="1">
        <f>'Boys Reg'!G9</f>
        <v>0</v>
      </c>
      <c r="B104" s="1" t="str">
        <f>'Boys Reg'!$G$2</f>
        <v>Keansburg</v>
      </c>
      <c r="C104" s="1">
        <f>'Boys Reg'!H9</f>
        <v>0</v>
      </c>
      <c r="D104" s="1">
        <f>'Boys Reg'!I9</f>
        <v>0</v>
      </c>
      <c r="E104" s="1">
        <f>'Boys Reg'!J9</f>
        <v>0</v>
      </c>
      <c r="F104" s="1">
        <f>SUM(C104:E104)</f>
        <v>0</v>
      </c>
      <c r="G104" s="1">
        <f>MAX(C104:E104)</f>
        <v>0</v>
      </c>
    </row>
    <row r="105" spans="1:7">
      <c r="A105" s="1">
        <f>'Boys Reg'!G10</f>
        <v>0</v>
      </c>
      <c r="B105" s="1" t="str">
        <f>'Boys Reg'!$G$2</f>
        <v>Keansburg</v>
      </c>
      <c r="C105" s="1">
        <f>'Boys Reg'!H10</f>
        <v>0</v>
      </c>
      <c r="D105" s="1">
        <f>'Boys Reg'!I10</f>
        <v>0</v>
      </c>
      <c r="E105" s="1">
        <f>'Boys Reg'!J10</f>
        <v>0</v>
      </c>
      <c r="F105" s="1">
        <f>SUM(C105:E105)</f>
        <v>0</v>
      </c>
      <c r="G105" s="1">
        <f>MAX(C105:E105)</f>
        <v>0</v>
      </c>
    </row>
    <row r="106" spans="1:7">
      <c r="A106" s="1">
        <f>'Boys Reg'!B19</f>
        <v>0</v>
      </c>
      <c r="B106" s="1" t="str">
        <f>'Boys Reg'!$B$12</f>
        <v>Abraham Clark (Roselle)</v>
      </c>
      <c r="C106" s="1">
        <f>'Boys Reg'!C19</f>
        <v>0</v>
      </c>
      <c r="D106" s="1">
        <f>'Boys Reg'!D19</f>
        <v>0</v>
      </c>
      <c r="E106" s="1">
        <f>'Boys Reg'!E19</f>
        <v>0</v>
      </c>
      <c r="F106" s="1">
        <f>SUM(C106:E106)</f>
        <v>0</v>
      </c>
      <c r="G106" s="1">
        <f>MAX(C106:E106)</f>
        <v>0</v>
      </c>
    </row>
    <row r="107" spans="1:7">
      <c r="A107" s="1">
        <f>'Boys Reg'!B20</f>
        <v>0</v>
      </c>
      <c r="B107" s="1" t="str">
        <f>'Boys Reg'!$B$12</f>
        <v>Abraham Clark (Roselle)</v>
      </c>
      <c r="C107" s="1">
        <f>'Boys Reg'!C20</f>
        <v>0</v>
      </c>
      <c r="D107" s="1">
        <f>'Boys Reg'!D20</f>
        <v>0</v>
      </c>
      <c r="E107" s="1">
        <f>'Boys Reg'!E20</f>
        <v>0</v>
      </c>
      <c r="F107" s="1">
        <f>SUM(C107:E107)</f>
        <v>0</v>
      </c>
      <c r="G107" s="1">
        <f>MAX(C107:E107)</f>
        <v>0</v>
      </c>
    </row>
    <row r="108" spans="1:7">
      <c r="A108" s="1" t="str">
        <f>'Boys Reg'!G18</f>
        <v>Nick Clayton</v>
      </c>
      <c r="B108" s="1" t="str">
        <f>'Boys Reg'!$G$12</f>
        <v>Brick Twp</v>
      </c>
      <c r="C108" s="1">
        <f>'Boys Reg'!H18</f>
        <v>0</v>
      </c>
      <c r="D108" s="1">
        <f>'Boys Reg'!I18</f>
        <v>0</v>
      </c>
      <c r="E108" s="1">
        <f>'Boys Reg'!J18</f>
        <v>0</v>
      </c>
      <c r="F108" s="1">
        <f>SUM(C108:E108)</f>
        <v>0</v>
      </c>
      <c r="G108" s="1">
        <f>MAX(C108:E108)</f>
        <v>0</v>
      </c>
    </row>
    <row r="109" spans="1:7">
      <c r="A109" s="1" t="str">
        <f>'Boys Reg'!G19</f>
        <v>Don Poppe</v>
      </c>
      <c r="B109" s="1" t="str">
        <f>'Boys Reg'!$G$12</f>
        <v>Brick Twp</v>
      </c>
      <c r="C109" s="1">
        <f>'Boys Reg'!H19</f>
        <v>0</v>
      </c>
      <c r="D109" s="1">
        <f>'Boys Reg'!I19</f>
        <v>0</v>
      </c>
      <c r="E109" s="1">
        <f>'Boys Reg'!J19</f>
        <v>0</v>
      </c>
      <c r="F109" s="1">
        <f>SUM(C109:E109)</f>
        <v>0</v>
      </c>
      <c r="G109" s="1">
        <f>MAX(C109:E109)</f>
        <v>0</v>
      </c>
    </row>
    <row r="110" spans="1:7">
      <c r="A110" s="1">
        <f>'Boys Reg'!G20</f>
        <v>0</v>
      </c>
      <c r="B110" s="1" t="str">
        <f>'Boys Reg'!$G$12</f>
        <v>Brick Twp</v>
      </c>
      <c r="C110" s="1">
        <f>'Boys Reg'!H20</f>
        <v>0</v>
      </c>
      <c r="D110" s="1">
        <f>'Boys Reg'!I20</f>
        <v>0</v>
      </c>
      <c r="E110" s="1">
        <f>'Boys Reg'!J20</f>
        <v>0</v>
      </c>
      <c r="F110" s="1">
        <f>SUM(C110:E110)</f>
        <v>0</v>
      </c>
      <c r="G110" s="1">
        <f>MAX(C110:E110)</f>
        <v>0</v>
      </c>
    </row>
    <row r="111" spans="1:7">
      <c r="A111" s="1" t="str">
        <f>'Boys Reg'!B28</f>
        <v>Doug Rhoades</v>
      </c>
      <c r="B111" s="1" t="str">
        <f>'Boys Reg'!$B$22</f>
        <v>Ocean Twp</v>
      </c>
      <c r="C111" s="1">
        <f>'Boys Reg'!C28</f>
        <v>0</v>
      </c>
      <c r="D111" s="1">
        <f>'Boys Reg'!D28</f>
        <v>0</v>
      </c>
      <c r="E111" s="1">
        <f>'Boys Reg'!E28</f>
        <v>0</v>
      </c>
      <c r="F111" s="1">
        <f>SUM(C111:E111)</f>
        <v>0</v>
      </c>
      <c r="G111" s="1">
        <f>MAX(C111:E111)</f>
        <v>0</v>
      </c>
    </row>
    <row r="112" spans="1:7">
      <c r="A112" s="1" t="str">
        <f>'Boys Reg'!G29</f>
        <v>Justin Weber</v>
      </c>
      <c r="B112" s="12" t="str">
        <f>'Boys Reg'!$G$22</f>
        <v>South Plainfield</v>
      </c>
      <c r="C112" s="1">
        <f>'Boys Reg'!H29</f>
        <v>0</v>
      </c>
      <c r="D112" s="1">
        <f>'Boys Reg'!I29</f>
        <v>0</v>
      </c>
      <c r="E112" s="1">
        <f>'Boys Reg'!J29</f>
        <v>0</v>
      </c>
      <c r="F112" s="1">
        <f>SUM(C112:E112)</f>
        <v>0</v>
      </c>
      <c r="G112" s="1">
        <f>MAX(C112:E112)</f>
        <v>0</v>
      </c>
    </row>
    <row r="113" spans="1:7">
      <c r="A113" s="1">
        <f>'Boys Reg'!G30</f>
        <v>0</v>
      </c>
      <c r="B113" s="12" t="str">
        <f>'Boys Reg'!$G$22</f>
        <v>South Plainfield</v>
      </c>
      <c r="C113" s="1">
        <f>'Boys Reg'!H30</f>
        <v>0</v>
      </c>
      <c r="D113" s="1">
        <f>'Boys Reg'!I30</f>
        <v>0</v>
      </c>
      <c r="E113" s="1">
        <f>'Boys Reg'!J30</f>
        <v>0</v>
      </c>
      <c r="F113" s="1">
        <f>SUM(C113:E113)</f>
        <v>0</v>
      </c>
      <c r="G113" s="1">
        <f>MAX(C113:E113)</f>
        <v>0</v>
      </c>
    </row>
    <row r="114" spans="1:7">
      <c r="A114" s="1">
        <f>'Boys Reg'!B38</f>
        <v>0</v>
      </c>
      <c r="B114" s="1" t="str">
        <f>'Boys Reg'!$B$32</f>
        <v>CBA</v>
      </c>
      <c r="C114" s="1">
        <f>'Boys Reg'!C38</f>
        <v>0</v>
      </c>
      <c r="D114" s="1">
        <f>'Boys Reg'!D38</f>
        <v>0</v>
      </c>
      <c r="E114" s="1">
        <f>'Boys Reg'!E38</f>
        <v>0</v>
      </c>
      <c r="F114" s="1">
        <f>SUM(C114:E114)</f>
        <v>0</v>
      </c>
      <c r="G114" s="1">
        <f>MAX(C114:E114)</f>
        <v>0</v>
      </c>
    </row>
    <row r="115" spans="1:7">
      <c r="A115" s="1">
        <f>'Boys Reg'!B39</f>
        <v>0</v>
      </c>
      <c r="B115" s="1" t="str">
        <f>'Boys Reg'!$B$32</f>
        <v>CBA</v>
      </c>
      <c r="C115" s="1">
        <f>'Boys Reg'!C39</f>
        <v>0</v>
      </c>
      <c r="D115" s="1">
        <f>'Boys Reg'!D39</f>
        <v>0</v>
      </c>
      <c r="E115" s="1">
        <f>'Boys Reg'!E39</f>
        <v>0</v>
      </c>
      <c r="F115" s="1">
        <f>SUM(C115:E115)</f>
        <v>0</v>
      </c>
      <c r="G115" s="1">
        <f>MAX(C115:E115)</f>
        <v>0</v>
      </c>
    </row>
    <row r="116" spans="1:7">
      <c r="A116" s="1">
        <f>'Boys Reg'!B40</f>
        <v>0</v>
      </c>
      <c r="B116" s="1" t="str">
        <f>'Boys Reg'!$B$32</f>
        <v>CBA</v>
      </c>
      <c r="C116" s="1">
        <f>'Boys Reg'!C40</f>
        <v>0</v>
      </c>
      <c r="D116" s="1">
        <f>'Boys Reg'!D40</f>
        <v>0</v>
      </c>
      <c r="E116" s="1">
        <f>'Boys Reg'!E40</f>
        <v>0</v>
      </c>
      <c r="F116" s="1">
        <f>SUM(C116:E116)</f>
        <v>0</v>
      </c>
      <c r="G116" s="1">
        <f>MAX(C116:E116)</f>
        <v>0</v>
      </c>
    </row>
    <row r="117" spans="1:7">
      <c r="A117" s="1" t="str">
        <f>'Boys Reg'!G38</f>
        <v>Eli Pinaied</v>
      </c>
      <c r="B117" s="1" t="str">
        <f>'Boys Reg'!$G$32</f>
        <v>Keyport</v>
      </c>
      <c r="C117" s="1">
        <f>'Boys Reg'!H38</f>
        <v>0</v>
      </c>
      <c r="D117" s="1">
        <f>'Boys Reg'!I38</f>
        <v>0</v>
      </c>
      <c r="E117" s="1">
        <f>'Boys Reg'!J38</f>
        <v>0</v>
      </c>
      <c r="F117" s="1">
        <f>SUM(C117:E117)</f>
        <v>0</v>
      </c>
      <c r="G117" s="1">
        <f>MAX(C117:E117)</f>
        <v>0</v>
      </c>
    </row>
    <row r="118" spans="1:7">
      <c r="A118" s="1" t="str">
        <f>'Boys Reg'!G39</f>
        <v>Russell Wood</v>
      </c>
      <c r="B118" s="1" t="str">
        <f>'Boys Reg'!$G$32</f>
        <v>Keyport</v>
      </c>
      <c r="C118" s="1">
        <f>'Boys Reg'!H39</f>
        <v>0</v>
      </c>
      <c r="D118" s="1">
        <f>'Boys Reg'!I39</f>
        <v>0</v>
      </c>
      <c r="E118" s="1">
        <f>'Boys Reg'!J39</f>
        <v>0</v>
      </c>
      <c r="F118" s="1">
        <f>SUM(C118:E118)</f>
        <v>0</v>
      </c>
      <c r="G118" s="1">
        <f>MAX(C118:E118)</f>
        <v>0</v>
      </c>
    </row>
    <row r="119" spans="1:7">
      <c r="A119" s="1">
        <f>'Boys Reg'!G40</f>
        <v>0</v>
      </c>
      <c r="B119" s="1" t="str">
        <f>'Boys Reg'!$G$32</f>
        <v>Keyport</v>
      </c>
      <c r="C119" s="1">
        <f>'Boys Reg'!H40</f>
        <v>0</v>
      </c>
      <c r="D119" s="1">
        <f>'Boys Reg'!I40</f>
        <v>0</v>
      </c>
      <c r="E119" s="1">
        <f>'Boys Reg'!J40</f>
        <v>0</v>
      </c>
      <c r="F119" s="1">
        <f>SUM(C119:E119)</f>
        <v>0</v>
      </c>
      <c r="G119" s="1">
        <f>MAX(C119:E119)</f>
        <v>0</v>
      </c>
    </row>
    <row r="120" spans="1:7">
      <c r="A120" s="12" t="str">
        <f>'Boys Reg'!B46</f>
        <v>Jason Repmann</v>
      </c>
      <c r="B120" s="12" t="str">
        <f>'Boys Reg'!$B$42</f>
        <v>SJV</v>
      </c>
      <c r="C120" s="12">
        <f>'Boys Reg'!C46</f>
        <v>0</v>
      </c>
      <c r="D120" s="12">
        <f>'Boys Reg'!D46</f>
        <v>0</v>
      </c>
      <c r="E120" s="12">
        <f>'Boys Reg'!E46</f>
        <v>0</v>
      </c>
      <c r="F120" s="1">
        <f>SUM(C120:E120)</f>
        <v>0</v>
      </c>
      <c r="G120" s="1">
        <f>MAX(C120:E120)</f>
        <v>0</v>
      </c>
    </row>
    <row r="121" spans="1:7">
      <c r="A121" s="1" t="str">
        <f>'Boys Reg'!B48</f>
        <v>Ryan Paris</v>
      </c>
      <c r="B121" s="1" t="str">
        <f>'Boys Reg'!$B$42</f>
        <v>SJV</v>
      </c>
      <c r="C121" s="1">
        <f>'Boys Reg'!C48</f>
        <v>0</v>
      </c>
      <c r="D121" s="1">
        <f>'Boys Reg'!D48</f>
        <v>0</v>
      </c>
      <c r="E121" s="1">
        <f>'Boys Reg'!E48</f>
        <v>0</v>
      </c>
      <c r="F121" s="1">
        <f>SUM(C121:E121)</f>
        <v>0</v>
      </c>
      <c r="G121" s="1">
        <f>MAX(C121:E121)</f>
        <v>0</v>
      </c>
    </row>
    <row r="122" spans="1:7">
      <c r="A122" s="1">
        <f>'Boys Reg'!B49</f>
        <v>0</v>
      </c>
      <c r="B122" s="1" t="str">
        <f>'Boys Reg'!$B$42</f>
        <v>SJV</v>
      </c>
      <c r="C122" s="1">
        <f>'Boys Reg'!C49</f>
        <v>0</v>
      </c>
      <c r="D122" s="1">
        <f>'Boys Reg'!D49</f>
        <v>0</v>
      </c>
      <c r="E122" s="1">
        <f>'Boys Reg'!E49</f>
        <v>0</v>
      </c>
      <c r="F122" s="1">
        <f>SUM(C122:E122)</f>
        <v>0</v>
      </c>
      <c r="G122" s="1">
        <f>MAX(C122:E122)</f>
        <v>0</v>
      </c>
    </row>
    <row r="123" spans="1:7">
      <c r="A123" s="1">
        <f>'Boys Reg'!B50</f>
        <v>0</v>
      </c>
      <c r="B123" s="1" t="str">
        <f>'Boys Reg'!$B$42</f>
        <v>SJV</v>
      </c>
      <c r="C123" s="1">
        <f>'Boys Reg'!C50</f>
        <v>0</v>
      </c>
      <c r="D123" s="1">
        <f>'Boys Reg'!D50</f>
        <v>0</v>
      </c>
      <c r="E123" s="1">
        <f>'Boys Reg'!E50</f>
        <v>0</v>
      </c>
      <c r="F123" s="1">
        <f>SUM(C123:E123)</f>
        <v>0</v>
      </c>
      <c r="G123" s="1">
        <f>MAX(C123:E123)</f>
        <v>0</v>
      </c>
    </row>
    <row r="124" spans="1:7">
      <c r="A124" s="1" t="str">
        <f>'Boys Reg'!G48</f>
        <v>Sean Huston</v>
      </c>
      <c r="B124" s="1" t="str">
        <f>'Boys Reg'!$G$42</f>
        <v>Toms River South</v>
      </c>
      <c r="C124" s="1">
        <f>'Boys Reg'!H48</f>
        <v>0</v>
      </c>
      <c r="D124" s="1">
        <f>'Boys Reg'!I48</f>
        <v>0</v>
      </c>
      <c r="E124" s="1">
        <f>'Boys Reg'!J48</f>
        <v>0</v>
      </c>
      <c r="F124" s="1">
        <f>SUM(C124:E124)</f>
        <v>0</v>
      </c>
      <c r="G124" s="1">
        <f>MAX(C124:E124)</f>
        <v>0</v>
      </c>
    </row>
    <row r="125" spans="1:7">
      <c r="A125" s="1" t="str">
        <f>'Boys Reg'!G49</f>
        <v>Matt Xiques</v>
      </c>
      <c r="B125" s="1" t="str">
        <f>'Boys Reg'!$G$42</f>
        <v>Toms River South</v>
      </c>
      <c r="C125" s="1">
        <f>'Boys Reg'!H49</f>
        <v>0</v>
      </c>
      <c r="D125" s="1">
        <f>'Boys Reg'!I49</f>
        <v>0</v>
      </c>
      <c r="E125" s="1">
        <f>'Boys Reg'!J49</f>
        <v>0</v>
      </c>
      <c r="F125" s="1">
        <f>SUM(C125:E125)</f>
        <v>0</v>
      </c>
      <c r="G125" s="1">
        <f>MAX(C125:E125)</f>
        <v>0</v>
      </c>
    </row>
    <row r="126" spans="1:7">
      <c r="A126" s="1" t="str">
        <f>'Boys Reg'!G50</f>
        <v>Ryan Huston</v>
      </c>
      <c r="B126" s="1" t="str">
        <f>'Boys Reg'!$G$42</f>
        <v>Toms River South</v>
      </c>
      <c r="C126" s="1">
        <f>'Boys Reg'!H50</f>
        <v>0</v>
      </c>
      <c r="D126" s="1">
        <f>'Boys Reg'!I50</f>
        <v>0</v>
      </c>
      <c r="E126" s="1">
        <f>'Boys Reg'!J50</f>
        <v>0</v>
      </c>
      <c r="F126" s="1">
        <f>SUM(C126:E126)</f>
        <v>0</v>
      </c>
      <c r="G126" s="1">
        <f>MAX(C126:E126)</f>
        <v>0</v>
      </c>
    </row>
    <row r="127" spans="1:7">
      <c r="A127" s="1">
        <f>'Boys Reg'!B59</f>
        <v>0</v>
      </c>
      <c r="B127" s="1" t="str">
        <f>'Boys Reg'!$B$52</f>
        <v>Matawan</v>
      </c>
      <c r="C127" s="1">
        <f>'Boys Reg'!C59</f>
        <v>0</v>
      </c>
      <c r="D127" s="1">
        <f>'Boys Reg'!D59</f>
        <v>0</v>
      </c>
      <c r="E127" s="1">
        <f>'Boys Reg'!E59</f>
        <v>0</v>
      </c>
      <c r="F127" s="1">
        <f>SUM(C127:E127)</f>
        <v>0</v>
      </c>
      <c r="G127" s="1">
        <f>MAX(C127:E127)</f>
        <v>0</v>
      </c>
    </row>
    <row r="128" spans="1:7">
      <c r="A128" s="1">
        <f>'Boys Reg'!B60</f>
        <v>0</v>
      </c>
      <c r="B128" s="1" t="str">
        <f>'Boys Reg'!$B$52</f>
        <v>Matawan</v>
      </c>
      <c r="C128" s="1">
        <f>'Boys Reg'!C60</f>
        <v>0</v>
      </c>
      <c r="D128" s="1">
        <f>'Boys Reg'!D60</f>
        <v>0</v>
      </c>
      <c r="E128" s="1">
        <f>'Boys Reg'!E60</f>
        <v>0</v>
      </c>
      <c r="F128" s="1">
        <f>SUM(C128:E128)</f>
        <v>0</v>
      </c>
      <c r="G128" s="1">
        <f>MAX(C128:E128)</f>
        <v>0</v>
      </c>
    </row>
    <row r="129" spans="1:7">
      <c r="A129" s="1">
        <f>'Boys Reg'!G59</f>
        <v>0</v>
      </c>
      <c r="B129" s="1" t="str">
        <f>'Boys Reg'!$G$52</f>
        <v xml:space="preserve">Old Bridge </v>
      </c>
      <c r="C129" s="1">
        <f>'Boys Reg'!H59</f>
        <v>0</v>
      </c>
      <c r="D129" s="1">
        <f>'Boys Reg'!I59</f>
        <v>0</v>
      </c>
      <c r="E129" s="1">
        <f>'Boys Reg'!J59</f>
        <v>0</v>
      </c>
      <c r="F129" s="1">
        <f>SUM(C129:E129)</f>
        <v>0</v>
      </c>
      <c r="G129" s="1">
        <f>MAX(C129:E129)</f>
        <v>0</v>
      </c>
    </row>
    <row r="130" spans="1:7">
      <c r="A130" s="1">
        <f>'Boys Reg'!G60</f>
        <v>0</v>
      </c>
      <c r="B130" s="1" t="str">
        <f>'Boys Reg'!$G$52</f>
        <v xml:space="preserve">Old Bridge </v>
      </c>
      <c r="C130" s="1">
        <f>'Boys Reg'!H60</f>
        <v>0</v>
      </c>
      <c r="D130" s="1">
        <f>'Boys Reg'!I60</f>
        <v>0</v>
      </c>
      <c r="E130" s="1">
        <f>'Boys Reg'!J60</f>
        <v>0</v>
      </c>
      <c r="F130" s="1">
        <f>SUM(C130:E130)</f>
        <v>0</v>
      </c>
      <c r="G130" s="1">
        <f>MAX(C130:E130)</f>
        <v>0</v>
      </c>
    </row>
    <row r="131" spans="1:7">
      <c r="A131" s="1">
        <f>'Boys Reg'!B68</f>
        <v>0</v>
      </c>
      <c r="B131" s="1" t="str">
        <f>'Boys Reg'!$B$62</f>
        <v>St. Rose</v>
      </c>
      <c r="C131" s="1">
        <f>'Boys Reg'!C68</f>
        <v>0</v>
      </c>
      <c r="D131" s="1">
        <f>'Boys Reg'!D68</f>
        <v>0</v>
      </c>
      <c r="E131" s="1">
        <f>'Boys Reg'!E68</f>
        <v>0</v>
      </c>
      <c r="F131" s="1">
        <f>SUM(C131:E131)</f>
        <v>0</v>
      </c>
      <c r="G131" s="1">
        <f>MAX(C131:E131)</f>
        <v>0</v>
      </c>
    </row>
    <row r="132" spans="1:7">
      <c r="A132" s="1">
        <f>'Boys Reg'!B69</f>
        <v>0</v>
      </c>
      <c r="B132" s="1" t="str">
        <f>'Boys Reg'!$B$62</f>
        <v>St. Rose</v>
      </c>
      <c r="C132" s="1">
        <f>'Boys Reg'!C69</f>
        <v>0</v>
      </c>
      <c r="D132" s="1">
        <f>'Boys Reg'!D69</f>
        <v>0</v>
      </c>
      <c r="E132" s="1">
        <f>'Boys Reg'!E69</f>
        <v>0</v>
      </c>
      <c r="F132" s="1">
        <f>SUM(C132:E132)</f>
        <v>0</v>
      </c>
      <c r="G132" s="1">
        <f>MAX(C132:E132)</f>
        <v>0</v>
      </c>
    </row>
    <row r="133" spans="1:7">
      <c r="A133" s="1">
        <f>'Boys Reg'!B70</f>
        <v>0</v>
      </c>
      <c r="B133" s="1" t="str">
        <f>'Boys Reg'!$B$62</f>
        <v>St. Rose</v>
      </c>
      <c r="C133" s="1">
        <f>'Boys Reg'!C70</f>
        <v>0</v>
      </c>
      <c r="D133" s="1">
        <f>'Boys Reg'!D70</f>
        <v>0</v>
      </c>
      <c r="E133" s="1">
        <f>'Boys Reg'!E70</f>
        <v>0</v>
      </c>
      <c r="F133" s="1">
        <f>SUM(C133:E133)</f>
        <v>0</v>
      </c>
      <c r="G133" s="1">
        <f>MAX(C133:E133)</f>
        <v>0</v>
      </c>
    </row>
    <row r="134" spans="1:7">
      <c r="A134" s="1">
        <f>'Boys Reg'!G70</f>
        <v>0</v>
      </c>
      <c r="B134" s="1" t="str">
        <f>'Boys Reg'!$G$62</f>
        <v>Mater Dei</v>
      </c>
      <c r="C134" s="1">
        <f>'Boys Reg'!H70</f>
        <v>0</v>
      </c>
      <c r="D134" s="1">
        <f>'Boys Reg'!I70</f>
        <v>0</v>
      </c>
      <c r="E134" s="1">
        <f>'Boys Reg'!J70</f>
        <v>0</v>
      </c>
      <c r="F134" s="1">
        <f>SUM(C134:E134)</f>
        <v>0</v>
      </c>
      <c r="G134" s="1">
        <f>MAX(C134:E134)</f>
        <v>0</v>
      </c>
    </row>
    <row r="135" spans="1:7">
      <c r="A135" s="1">
        <f>'Boys Reg'!B79</f>
        <v>0</v>
      </c>
      <c r="B135" s="1" t="str">
        <f>'Boys Reg'!$B$72</f>
        <v>Lakewood</v>
      </c>
      <c r="C135" s="1">
        <f>'Boys Reg'!C79</f>
        <v>0</v>
      </c>
      <c r="D135" s="1">
        <f>'Boys Reg'!D79</f>
        <v>0</v>
      </c>
      <c r="E135" s="1">
        <f>'Boys Reg'!E79</f>
        <v>0</v>
      </c>
      <c r="F135" s="1">
        <f>SUM(C135:E135)</f>
        <v>0</v>
      </c>
      <c r="G135" s="1">
        <f>MAX(C135:E135)</f>
        <v>0</v>
      </c>
    </row>
    <row r="136" spans="1:7">
      <c r="A136" s="1">
        <f>'Boys Reg'!B80</f>
        <v>0</v>
      </c>
      <c r="B136" s="1" t="str">
        <f>'Boys Reg'!$B$72</f>
        <v>Lakewood</v>
      </c>
      <c r="C136" s="1">
        <f>'Boys Reg'!C80</f>
        <v>0</v>
      </c>
      <c r="D136" s="1">
        <f>'Boys Reg'!D80</f>
        <v>0</v>
      </c>
      <c r="E136" s="1">
        <f>'Boys Reg'!E80</f>
        <v>0</v>
      </c>
      <c r="F136" s="1">
        <f>SUM(C136:E136)</f>
        <v>0</v>
      </c>
      <c r="G136" s="1">
        <f>MAX(C136:E136)</f>
        <v>0</v>
      </c>
    </row>
    <row r="137" spans="1:7">
      <c r="A137" s="1">
        <f>'Boys Reg'!G78</f>
        <v>0</v>
      </c>
      <c r="B137" s="1" t="str">
        <f>'Boys Reg'!$G$72</f>
        <v>Teaneck</v>
      </c>
      <c r="C137" s="1">
        <f>'Boys Reg'!H78</f>
        <v>0</v>
      </c>
      <c r="D137" s="1">
        <f>'Boys Reg'!I78</f>
        <v>0</v>
      </c>
      <c r="E137" s="1">
        <f>'Boys Reg'!J78</f>
        <v>0</v>
      </c>
      <c r="F137" s="1">
        <f>SUM(C137:E137)</f>
        <v>0</v>
      </c>
      <c r="G137" s="1">
        <f>MAX(C137:E137)</f>
        <v>0</v>
      </c>
    </row>
    <row r="138" spans="1:7">
      <c r="A138" s="1">
        <f>'Boys Reg'!G79</f>
        <v>0</v>
      </c>
      <c r="B138" s="1" t="str">
        <f>'Boys Reg'!$G$72</f>
        <v>Teaneck</v>
      </c>
      <c r="C138" s="1">
        <f>'Boys Reg'!H79</f>
        <v>0</v>
      </c>
      <c r="D138" s="1">
        <f>'Boys Reg'!I79</f>
        <v>0</v>
      </c>
      <c r="E138" s="1">
        <f>'Boys Reg'!J79</f>
        <v>0</v>
      </c>
      <c r="F138" s="1">
        <f>SUM(C138:E138)</f>
        <v>0</v>
      </c>
      <c r="G138" s="1">
        <f>MAX(C138:E138)</f>
        <v>0</v>
      </c>
    </row>
    <row r="139" spans="1:7">
      <c r="A139" s="1">
        <f>'Boys Reg'!G80</f>
        <v>0</v>
      </c>
      <c r="B139" s="1" t="str">
        <f>'Boys Reg'!$G$72</f>
        <v>Teaneck</v>
      </c>
      <c r="C139" s="1">
        <f>'Boys Reg'!H80</f>
        <v>0</v>
      </c>
      <c r="D139" s="1">
        <f>'Boys Reg'!I80</f>
        <v>0</v>
      </c>
      <c r="E139" s="1">
        <f>'Boys Reg'!J80</f>
        <v>0</v>
      </c>
      <c r="F139" s="1">
        <f>SUM(C139:E139)</f>
        <v>0</v>
      </c>
      <c r="G139" s="1">
        <f>MAX(C139:E139)</f>
        <v>0</v>
      </c>
    </row>
    <row r="140" spans="1:7">
      <c r="A140" s="1">
        <f>'Boys Reg'!B88</f>
        <v>0</v>
      </c>
      <c r="B140" s="1" t="str">
        <f>'Boys Reg'!$B$82</f>
        <v>Middletown No. 1</v>
      </c>
      <c r="C140" s="1">
        <f>'Boys Reg'!C88</f>
        <v>0</v>
      </c>
      <c r="D140" s="1">
        <f>'Boys Reg'!D88</f>
        <v>0</v>
      </c>
      <c r="E140" s="1">
        <f>'Boys Reg'!E88</f>
        <v>0</v>
      </c>
      <c r="F140" s="1">
        <f>SUM(C140:E140)</f>
        <v>0</v>
      </c>
      <c r="G140" s="1">
        <f>MAX(C140:E140)</f>
        <v>0</v>
      </c>
    </row>
    <row r="141" spans="1:7">
      <c r="A141" s="1">
        <f>'Boys Reg'!B89</f>
        <v>0</v>
      </c>
      <c r="B141" s="1" t="str">
        <f>'Boys Reg'!$B$82</f>
        <v>Middletown No. 1</v>
      </c>
      <c r="C141" s="1">
        <f>'Boys Reg'!C89</f>
        <v>0</v>
      </c>
      <c r="D141" s="1">
        <f>'Boys Reg'!D89</f>
        <v>0</v>
      </c>
      <c r="E141" s="1">
        <f>'Boys Reg'!E89</f>
        <v>0</v>
      </c>
      <c r="F141" s="1">
        <f>SUM(C141:E141)</f>
        <v>0</v>
      </c>
      <c r="G141" s="1">
        <f>MAX(C141:E141)</f>
        <v>0</v>
      </c>
    </row>
    <row r="142" spans="1:7">
      <c r="A142" s="1">
        <f>'Boys Reg'!B90</f>
        <v>0</v>
      </c>
      <c r="B142" s="1" t="str">
        <f>'Boys Reg'!$B$82</f>
        <v>Middletown No. 1</v>
      </c>
      <c r="C142" s="1">
        <f>'Boys Reg'!C90</f>
        <v>0</v>
      </c>
      <c r="D142" s="1">
        <f>'Boys Reg'!D90</f>
        <v>0</v>
      </c>
      <c r="E142" s="1">
        <f>'Boys Reg'!E90</f>
        <v>0</v>
      </c>
      <c r="F142" s="1">
        <f>SUM(C142:E142)</f>
        <v>0</v>
      </c>
      <c r="G142" s="1">
        <f>MAX(C142:E142)</f>
        <v>0</v>
      </c>
    </row>
    <row r="143" spans="1:7">
      <c r="A143" s="1">
        <f>'Boys Reg'!G88</f>
        <v>0</v>
      </c>
      <c r="B143" s="1" t="str">
        <f>'Boys Reg'!$G$82</f>
        <v>Middletown No 2</v>
      </c>
      <c r="C143" s="1">
        <f>'Boys Reg'!H88</f>
        <v>0</v>
      </c>
      <c r="D143" s="1">
        <f>'Boys Reg'!I88</f>
        <v>0</v>
      </c>
      <c r="E143" s="1">
        <f>'Boys Reg'!J88</f>
        <v>0</v>
      </c>
      <c r="F143" s="1">
        <f>SUM(C143:E143)</f>
        <v>0</v>
      </c>
      <c r="G143" s="1">
        <f>MAX(C143:E143)</f>
        <v>0</v>
      </c>
    </row>
    <row r="144" spans="1:7">
      <c r="A144" s="1">
        <f>'Boys Reg'!G89</f>
        <v>0</v>
      </c>
      <c r="B144" s="1" t="str">
        <f>'Boys Reg'!$G$82</f>
        <v>Middletown No 2</v>
      </c>
      <c r="C144" s="1">
        <f>'Boys Reg'!H89</f>
        <v>0</v>
      </c>
      <c r="D144" s="1">
        <f>'Boys Reg'!I89</f>
        <v>0</v>
      </c>
      <c r="E144" s="1">
        <f>'Boys Reg'!J89</f>
        <v>0</v>
      </c>
      <c r="F144" s="1">
        <f>SUM(C144:E144)</f>
        <v>0</v>
      </c>
      <c r="G144" s="1">
        <f>MAX(C144:E144)</f>
        <v>0</v>
      </c>
    </row>
    <row r="145" spans="1:7">
      <c r="A145" s="1">
        <f>'Boys Reg'!G90</f>
        <v>0</v>
      </c>
      <c r="B145" s="1" t="str">
        <f>'Boys Reg'!$G$82</f>
        <v>Middletown No 2</v>
      </c>
      <c r="C145" s="1">
        <f>'Boys Reg'!H90</f>
        <v>0</v>
      </c>
      <c r="D145" s="1">
        <f>'Boys Reg'!I90</f>
        <v>0</v>
      </c>
      <c r="E145" s="1">
        <f>'Boys Reg'!J90</f>
        <v>0</v>
      </c>
      <c r="F145" s="1">
        <f>SUM(C145:E145)</f>
        <v>0</v>
      </c>
      <c r="G145" s="1">
        <f>MAX(C145:E145)</f>
        <v>0</v>
      </c>
    </row>
  </sheetData>
  <sortState ref="A2:G145">
    <sortCondition descending="1" ref="F2:F145"/>
  </sortState>
  <phoneticPr fontId="0" type="noConversion"/>
  <conditionalFormatting sqref="F2:F145">
    <cfRule type="top10" dxfId="2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ySplit="1" topLeftCell="A2" activePane="bottomLeft" state="frozen"/>
      <selection pane="bottomLeft" activeCell="G2" sqref="G2:G19"/>
    </sheetView>
  </sheetViews>
  <sheetFormatPr baseColWidth="10" defaultColWidth="8.83203125" defaultRowHeight="15" x14ac:dyDescent="0"/>
  <cols>
    <col min="1" max="1" width="13.33203125" style="2" customWidth="1"/>
    <col min="2" max="2" width="34.5" bestFit="1" customWidth="1"/>
    <col min="3" max="5" width="13.83203125" customWidth="1"/>
    <col min="6" max="6" width="13.33203125" customWidth="1"/>
    <col min="7" max="7" width="13" customWidth="1"/>
  </cols>
  <sheetData>
    <row r="1" spans="1:7" s="2" customFormat="1" ht="35" customHeight="1">
      <c r="A1" s="19" t="s">
        <v>7</v>
      </c>
      <c r="B1" s="19" t="s">
        <v>3</v>
      </c>
      <c r="C1" s="19" t="s">
        <v>0</v>
      </c>
      <c r="D1" s="19" t="s">
        <v>1</v>
      </c>
      <c r="E1" s="19" t="s">
        <v>12</v>
      </c>
      <c r="F1" s="19" t="s">
        <v>4</v>
      </c>
      <c r="G1" s="19" t="s">
        <v>2</v>
      </c>
    </row>
    <row r="2" spans="1:7" ht="35" customHeight="1">
      <c r="A2" s="10">
        <v>1</v>
      </c>
      <c r="B2" s="11" t="str">
        <f>'Boys Reg'!$G$42</f>
        <v>Toms River South</v>
      </c>
      <c r="C2" s="11">
        <f>'Boys Reg'!H51</f>
        <v>1118</v>
      </c>
      <c r="D2" s="11">
        <f>'Boys Reg'!I51</f>
        <v>963</v>
      </c>
      <c r="E2" s="11">
        <f>SUM(C2:D2)</f>
        <v>2081</v>
      </c>
      <c r="F2" s="11">
        <f>'Boys Reg'!$J$51</f>
        <v>916</v>
      </c>
      <c r="G2" s="11">
        <f>SUM(E2:F2)</f>
        <v>2997</v>
      </c>
    </row>
    <row r="3" spans="1:7" ht="35" customHeight="1">
      <c r="A3" s="10">
        <v>2</v>
      </c>
      <c r="B3" s="11" t="str">
        <f>'Boys Reg'!$G$12</f>
        <v>Brick Twp</v>
      </c>
      <c r="C3" s="11">
        <f>'Boys Reg'!H21</f>
        <v>928</v>
      </c>
      <c r="D3" s="11">
        <f>'Boys Reg'!I21</f>
        <v>917</v>
      </c>
      <c r="E3" s="11">
        <f>SUM(C3:D3)</f>
        <v>1845</v>
      </c>
      <c r="F3" s="11">
        <f>'Boys Reg'!$J$21</f>
        <v>912</v>
      </c>
      <c r="G3" s="11">
        <f>SUM(E3:F3)</f>
        <v>2757</v>
      </c>
    </row>
    <row r="4" spans="1:7" ht="35" customHeight="1">
      <c r="A4" s="10">
        <v>3</v>
      </c>
      <c r="B4" s="11" t="str">
        <f>'Boys Reg'!$B$62</f>
        <v>St. Rose</v>
      </c>
      <c r="C4" s="11">
        <f>'Boys Reg'!C71</f>
        <v>842</v>
      </c>
      <c r="D4" s="11">
        <f>'Boys Reg'!D71</f>
        <v>956</v>
      </c>
      <c r="E4" s="11">
        <f>SUM(C4:D4)</f>
        <v>1798</v>
      </c>
      <c r="F4" s="11">
        <f>'Boys Reg'!$E$71</f>
        <v>897</v>
      </c>
      <c r="G4" s="11">
        <f>SUM(E4:F4)</f>
        <v>2695</v>
      </c>
    </row>
    <row r="5" spans="1:7" ht="35" customHeight="1">
      <c r="A5" s="10">
        <v>4</v>
      </c>
      <c r="B5" s="11" t="str">
        <f>'Boys Reg'!$B$2</f>
        <v>Howell</v>
      </c>
      <c r="C5" s="11">
        <f>'Boys Reg'!C11</f>
        <v>907</v>
      </c>
      <c r="D5" s="11">
        <f>'Boys Reg'!D11</f>
        <v>864</v>
      </c>
      <c r="E5" s="11">
        <f>SUM(C5:D5)</f>
        <v>1771</v>
      </c>
      <c r="F5" s="11">
        <f>'Boys Reg'!$E$11</f>
        <v>912</v>
      </c>
      <c r="G5" s="11">
        <f>SUM(E5:F5)</f>
        <v>2683</v>
      </c>
    </row>
    <row r="6" spans="1:7" ht="35" customHeight="1">
      <c r="A6" s="10">
        <v>5</v>
      </c>
      <c r="B6" s="11" t="str">
        <f>'Boys Reg'!$G$22</f>
        <v>South Plainfield</v>
      </c>
      <c r="C6" s="11">
        <f>'Boys Reg'!H31</f>
        <v>944</v>
      </c>
      <c r="D6" s="11">
        <f>'Boys Reg'!I31</f>
        <v>797</v>
      </c>
      <c r="E6" s="11">
        <f>SUM(C6:D6)</f>
        <v>1741</v>
      </c>
      <c r="F6" s="11">
        <f>'Boys Reg'!$J$31</f>
        <v>818</v>
      </c>
      <c r="G6" s="11">
        <f>SUM(E6:F6)</f>
        <v>2559</v>
      </c>
    </row>
    <row r="7" spans="1:7" ht="35" customHeight="1">
      <c r="A7" s="10">
        <v>6</v>
      </c>
      <c r="B7" s="11" t="str">
        <f>'Boys Reg'!$B$52</f>
        <v>Matawan</v>
      </c>
      <c r="C7" s="11">
        <f>'Boys Reg'!C61</f>
        <v>794</v>
      </c>
      <c r="D7" s="11">
        <f>'Boys Reg'!D61</f>
        <v>942</v>
      </c>
      <c r="E7" s="11">
        <f>SUM(C7:D7)</f>
        <v>1736</v>
      </c>
      <c r="F7" s="11">
        <f>'Boys Reg'!$E$61</f>
        <v>815</v>
      </c>
      <c r="G7" s="11">
        <f>SUM(E7:F7)</f>
        <v>2551</v>
      </c>
    </row>
    <row r="8" spans="1:7" ht="35" customHeight="1">
      <c r="A8" s="10">
        <v>7</v>
      </c>
      <c r="B8" s="11" t="str">
        <f>'Boys Reg'!$B$12</f>
        <v>Abraham Clark (Roselle)</v>
      </c>
      <c r="C8" s="11">
        <f>'Boys Reg'!C21</f>
        <v>825</v>
      </c>
      <c r="D8" s="11">
        <f>'Boys Reg'!D21</f>
        <v>861</v>
      </c>
      <c r="E8" s="11">
        <f>SUM(C8:D8)</f>
        <v>1686</v>
      </c>
      <c r="F8" s="11">
        <f>'Boys Reg'!$E$21</f>
        <v>863</v>
      </c>
      <c r="G8" s="11">
        <f>SUM(E8:F8)</f>
        <v>2549</v>
      </c>
    </row>
    <row r="9" spans="1:7" ht="35" customHeight="1">
      <c r="A9" s="10">
        <v>8</v>
      </c>
      <c r="B9" s="11" t="str">
        <f>'Boys Reg'!$B$32</f>
        <v>CBA</v>
      </c>
      <c r="C9" s="11">
        <f>'Boys Reg'!C41</f>
        <v>862</v>
      </c>
      <c r="D9" s="11">
        <f>'Boys Reg'!D41</f>
        <v>812</v>
      </c>
      <c r="E9" s="11">
        <f>SUM(C9:D9)</f>
        <v>1674</v>
      </c>
      <c r="F9" s="11">
        <f>'Boys Reg'!$E$41</f>
        <v>820</v>
      </c>
      <c r="G9" s="11">
        <f>SUM(E9:F9)</f>
        <v>2494</v>
      </c>
    </row>
    <row r="10" spans="1:7" ht="35" customHeight="1">
      <c r="A10" s="10">
        <v>9</v>
      </c>
      <c r="B10" s="11" t="str">
        <f>'Boys Reg'!$B$82</f>
        <v>Middletown No. 1</v>
      </c>
      <c r="C10" s="11">
        <f>'Boys Reg'!C91</f>
        <v>896</v>
      </c>
      <c r="D10" s="11">
        <f>'Boys Reg'!D91</f>
        <v>864</v>
      </c>
      <c r="E10" s="11">
        <f>SUM(C10:D10)</f>
        <v>1760</v>
      </c>
      <c r="F10" s="11">
        <f>'Boys Reg'!$E$91</f>
        <v>707</v>
      </c>
      <c r="G10" s="11">
        <f>SUM(E10:F10)</f>
        <v>2467</v>
      </c>
    </row>
    <row r="11" spans="1:7" ht="35" customHeight="1">
      <c r="A11" s="10">
        <v>10</v>
      </c>
      <c r="B11" s="11" t="str">
        <f>'Boys Reg'!$G$72</f>
        <v>Teaneck</v>
      </c>
      <c r="C11" s="11">
        <f>'Boys Reg'!H81</f>
        <v>875</v>
      </c>
      <c r="D11" s="11">
        <f>'Boys Reg'!I81</f>
        <v>772</v>
      </c>
      <c r="E11" s="11">
        <f>SUM(C11:D11)</f>
        <v>1647</v>
      </c>
      <c r="F11" s="11">
        <f>'Boys Reg'!$J$81</f>
        <v>753</v>
      </c>
      <c r="G11" s="11">
        <f>SUM(E11:F11)</f>
        <v>2400</v>
      </c>
    </row>
    <row r="12" spans="1:7" ht="35" customHeight="1">
      <c r="A12" s="10">
        <v>11</v>
      </c>
      <c r="B12" s="11" t="str">
        <f>'Boys Reg'!$B$22</f>
        <v>Ocean Twp</v>
      </c>
      <c r="C12" s="11">
        <f>'Boys Reg'!C31</f>
        <v>806</v>
      </c>
      <c r="D12" s="11">
        <f>'Boys Reg'!D31</f>
        <v>830</v>
      </c>
      <c r="E12" s="11">
        <f>SUM(C12:D12)</f>
        <v>1636</v>
      </c>
      <c r="F12" s="11">
        <f>'Boys Reg'!$E$31</f>
        <v>755</v>
      </c>
      <c r="G12" s="11">
        <f>SUM(E12:F12)</f>
        <v>2391</v>
      </c>
    </row>
    <row r="13" spans="1:7" ht="35" customHeight="1">
      <c r="A13" s="10">
        <v>12</v>
      </c>
      <c r="B13" s="11" t="str">
        <f>'Boys Reg'!$G$52</f>
        <v xml:space="preserve">Old Bridge </v>
      </c>
      <c r="C13" s="11">
        <f>'Boys Reg'!H61</f>
        <v>776</v>
      </c>
      <c r="D13" s="11">
        <f>'Boys Reg'!I61</f>
        <v>785</v>
      </c>
      <c r="E13" s="11">
        <f>SUM(C13:D13)</f>
        <v>1561</v>
      </c>
      <c r="F13" s="11">
        <f>'Boys Reg'!$J$61</f>
        <v>818</v>
      </c>
      <c r="G13" s="11">
        <f>SUM(E13:F13)</f>
        <v>2379</v>
      </c>
    </row>
    <row r="14" spans="1:7" ht="35" customHeight="1">
      <c r="A14" s="10">
        <v>13</v>
      </c>
      <c r="B14" s="11" t="str">
        <f>'Boys Reg'!$G$2</f>
        <v>Keansburg</v>
      </c>
      <c r="C14" s="11">
        <f>'Boys Reg'!H11</f>
        <v>776</v>
      </c>
      <c r="D14" s="11">
        <f>'Boys Reg'!I11</f>
        <v>835</v>
      </c>
      <c r="E14" s="11">
        <f>SUM(C14:D14)</f>
        <v>1611</v>
      </c>
      <c r="F14" s="11">
        <f>'Boys Reg'!$J$11</f>
        <v>710</v>
      </c>
      <c r="G14" s="11">
        <f>SUM(E14:F14)</f>
        <v>2321</v>
      </c>
    </row>
    <row r="15" spans="1:7" ht="35" customHeight="1">
      <c r="A15" s="10">
        <v>14</v>
      </c>
      <c r="B15" s="11" t="str">
        <f>'Boys Reg'!$G$32</f>
        <v>Keyport</v>
      </c>
      <c r="C15" s="11">
        <f>'Boys Reg'!H41</f>
        <v>701</v>
      </c>
      <c r="D15" s="11">
        <f>'Boys Reg'!I41</f>
        <v>722</v>
      </c>
      <c r="E15" s="11">
        <f>SUM(C15:D15)</f>
        <v>1423</v>
      </c>
      <c r="F15" s="11">
        <f>'Boys Reg'!$J$41</f>
        <v>665</v>
      </c>
      <c r="G15" s="11">
        <f>SUM(E15:F15)</f>
        <v>2088</v>
      </c>
    </row>
    <row r="16" spans="1:7" ht="35" customHeight="1">
      <c r="A16" s="10">
        <v>15</v>
      </c>
      <c r="B16" s="11" t="str">
        <f>'Boys Reg'!$B$72</f>
        <v>Lakewood</v>
      </c>
      <c r="C16" s="11">
        <f>'Boys Reg'!C81</f>
        <v>623</v>
      </c>
      <c r="D16" s="11">
        <f>'Boys Reg'!D81</f>
        <v>654</v>
      </c>
      <c r="E16" s="11">
        <f>SUM(C16:D16)</f>
        <v>1277</v>
      </c>
      <c r="F16" s="11">
        <f>'Boys Reg'!$E$81</f>
        <v>629</v>
      </c>
      <c r="G16" s="11">
        <f>SUM(E16:F16)</f>
        <v>1906</v>
      </c>
    </row>
    <row r="17" spans="1:7" ht="35" customHeight="1">
      <c r="A17" s="10">
        <v>16</v>
      </c>
      <c r="B17" s="11" t="str">
        <f>'Boys Reg'!$G$82</f>
        <v>Middletown No 2</v>
      </c>
      <c r="C17" s="11">
        <f>'Boys Reg'!H91</f>
        <v>623</v>
      </c>
      <c r="D17" s="11">
        <f>'Boys Reg'!I91</f>
        <v>591</v>
      </c>
      <c r="E17" s="11">
        <f>SUM(C17:D17)</f>
        <v>1214</v>
      </c>
      <c r="F17" s="11">
        <f>'Boys Reg'!$J$91</f>
        <v>584</v>
      </c>
      <c r="G17" s="11">
        <f>SUM(E17:F17)</f>
        <v>1798</v>
      </c>
    </row>
    <row r="18" spans="1:7" ht="35" customHeight="1">
      <c r="A18" s="10">
        <v>17</v>
      </c>
      <c r="B18" s="11" t="str">
        <f>'Boys Reg'!$G$62</f>
        <v>Mater Dei</v>
      </c>
      <c r="C18" s="11">
        <f>'Boys Reg'!H71</f>
        <v>579</v>
      </c>
      <c r="D18" s="11">
        <f>'Boys Reg'!I71</f>
        <v>606</v>
      </c>
      <c r="E18" s="11">
        <f>SUM(C18:D18)</f>
        <v>1185</v>
      </c>
      <c r="F18" s="11">
        <f>'Boys Reg'!$J$71</f>
        <v>537</v>
      </c>
      <c r="G18" s="11">
        <f>SUM(E18:F18)</f>
        <v>1722</v>
      </c>
    </row>
    <row r="19" spans="1:7" ht="35" customHeight="1">
      <c r="A19" s="10">
        <v>18</v>
      </c>
      <c r="B19" s="11" t="str">
        <f>'Boys Reg'!$B$42</f>
        <v>SJV</v>
      </c>
      <c r="C19" s="11">
        <f>'Boys Reg'!C51</f>
        <v>378</v>
      </c>
      <c r="D19" s="11">
        <f>'Boys Reg'!D51</f>
        <v>437</v>
      </c>
      <c r="E19" s="11">
        <f>SUM(C19:D19)</f>
        <v>815</v>
      </c>
      <c r="F19" s="11">
        <f>'Boys Reg'!$E$51</f>
        <v>523</v>
      </c>
      <c r="G19" s="11">
        <f>SUM(E19:F19)</f>
        <v>1338</v>
      </c>
    </row>
  </sheetData>
  <sortState ref="B2:G19">
    <sortCondition descending="1" ref="G2:G19"/>
  </sortState>
  <phoneticPr fontId="0" type="noConversion"/>
  <printOptions gridLines="1"/>
  <pageMargins left="0.75" right="0.75" top="1.25" bottom="1" header="0.5" footer="0.5"/>
  <pageSetup orientation="portrait" horizontalDpi="4294967293" verticalDpi="4294967293"/>
  <headerFooter>
    <oddHeader>&amp;C&amp;24Boys Monmouth County Championships_x000D_2005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B1" zoomScale="125" zoomScaleNormal="125" zoomScalePageLayoutView="125" workbookViewId="0">
      <pane ySplit="1" topLeftCell="A17" activePane="bottomLeft" state="frozen"/>
      <selection pane="bottomLeft" activeCell="D79" sqref="D79"/>
    </sheetView>
  </sheetViews>
  <sheetFormatPr baseColWidth="10" defaultColWidth="8.83203125" defaultRowHeight="15" x14ac:dyDescent="0"/>
  <cols>
    <col min="1" max="1" width="7" style="2" customWidth="1"/>
    <col min="2" max="2" width="23.5" style="1" customWidth="1"/>
    <col min="3" max="4" width="7.6640625" style="1" customWidth="1"/>
    <col min="5" max="5" width="7.6640625" style="14" customWidth="1"/>
    <col min="6" max="6" width="7" style="1" customWidth="1"/>
    <col min="7" max="7" width="23.5" customWidth="1"/>
    <col min="8" max="8" width="7.6640625" style="1" customWidth="1"/>
    <col min="9" max="9" width="7.6640625" customWidth="1"/>
    <col min="10" max="10" width="7.6640625" style="1" customWidth="1"/>
  </cols>
  <sheetData>
    <row r="1" spans="1:10" s="7" customFormat="1" ht="32.25" customHeight="1" thickTop="1" thickBot="1">
      <c r="A1" s="46" t="s">
        <v>8</v>
      </c>
      <c r="B1" s="47" t="s">
        <v>5</v>
      </c>
      <c r="C1" s="48" t="s">
        <v>0</v>
      </c>
      <c r="D1" s="48" t="s">
        <v>1</v>
      </c>
      <c r="E1" s="49" t="s">
        <v>4</v>
      </c>
      <c r="F1" s="50" t="s">
        <v>8</v>
      </c>
      <c r="G1" s="47" t="s">
        <v>5</v>
      </c>
      <c r="H1" s="48" t="s">
        <v>0</v>
      </c>
      <c r="I1" s="48" t="s">
        <v>1</v>
      </c>
      <c r="J1" s="49" t="s">
        <v>4</v>
      </c>
    </row>
    <row r="2" spans="1:10" s="3" customFormat="1" ht="16" thickTop="1">
      <c r="A2" s="105">
        <v>1</v>
      </c>
      <c r="B2" s="106" t="s">
        <v>17</v>
      </c>
      <c r="C2" s="106"/>
      <c r="D2" s="106"/>
      <c r="E2" s="107"/>
      <c r="F2" s="106">
        <v>2</v>
      </c>
      <c r="G2" s="106" t="s">
        <v>23</v>
      </c>
      <c r="H2" s="106"/>
      <c r="I2" s="106"/>
      <c r="J2" s="107"/>
    </row>
    <row r="3" spans="1:10">
      <c r="A3" s="33"/>
      <c r="B3" s="34" t="s">
        <v>57</v>
      </c>
      <c r="C3" s="34">
        <v>148</v>
      </c>
      <c r="D3" s="34">
        <v>112</v>
      </c>
      <c r="E3" s="35">
        <v>149</v>
      </c>
      <c r="F3" s="36"/>
      <c r="G3" s="34" t="s">
        <v>119</v>
      </c>
      <c r="H3" s="34">
        <v>120</v>
      </c>
      <c r="I3" s="34">
        <v>128</v>
      </c>
      <c r="J3" s="35">
        <v>132</v>
      </c>
    </row>
    <row r="4" spans="1:10">
      <c r="A4" s="21"/>
      <c r="B4" s="22" t="s">
        <v>58</v>
      </c>
      <c r="C4" s="22">
        <v>137</v>
      </c>
      <c r="D4" s="22">
        <v>137</v>
      </c>
      <c r="E4" s="14">
        <v>123</v>
      </c>
      <c r="F4" s="23"/>
      <c r="G4" s="22" t="s">
        <v>120</v>
      </c>
      <c r="H4" s="22">
        <v>59</v>
      </c>
      <c r="I4" s="22">
        <v>86</v>
      </c>
      <c r="J4" s="14">
        <v>167</v>
      </c>
    </row>
    <row r="5" spans="1:10">
      <c r="A5" s="21"/>
      <c r="B5" s="22" t="s">
        <v>59</v>
      </c>
      <c r="C5" s="22">
        <v>115</v>
      </c>
      <c r="D5" s="22">
        <v>135</v>
      </c>
      <c r="E5" s="14">
        <v>131</v>
      </c>
      <c r="F5" s="23"/>
      <c r="G5" s="22" t="s">
        <v>121</v>
      </c>
      <c r="H5" s="22">
        <v>134</v>
      </c>
      <c r="I5" s="22">
        <v>74</v>
      </c>
      <c r="J5" s="14">
        <v>91</v>
      </c>
    </row>
    <row r="6" spans="1:10">
      <c r="A6" s="21"/>
      <c r="B6" s="22" t="s">
        <v>60</v>
      </c>
      <c r="C6" s="22">
        <v>150</v>
      </c>
      <c r="D6" s="22">
        <v>135</v>
      </c>
      <c r="E6" s="14">
        <v>173</v>
      </c>
      <c r="F6" s="23"/>
      <c r="G6" s="22" t="s">
        <v>122</v>
      </c>
      <c r="H6" s="22">
        <v>145</v>
      </c>
      <c r="I6" s="22">
        <v>150</v>
      </c>
      <c r="J6" s="14">
        <v>108</v>
      </c>
    </row>
    <row r="7" spans="1:10">
      <c r="A7" s="21"/>
      <c r="B7" s="22" t="s">
        <v>61</v>
      </c>
      <c r="C7" s="22">
        <v>168</v>
      </c>
      <c r="D7" s="22">
        <v>128</v>
      </c>
      <c r="E7" s="14">
        <v>139</v>
      </c>
      <c r="F7" s="23"/>
      <c r="G7" s="22"/>
      <c r="H7" s="22"/>
      <c r="I7" s="22"/>
      <c r="J7" s="14"/>
    </row>
    <row r="8" spans="1:10">
      <c r="A8" s="21"/>
      <c r="B8" s="22" t="s">
        <v>62</v>
      </c>
      <c r="C8" s="22"/>
      <c r="D8" s="22"/>
      <c r="F8" s="23"/>
      <c r="G8" s="22"/>
      <c r="H8" s="22"/>
      <c r="I8" s="22"/>
      <c r="J8" s="14"/>
    </row>
    <row r="9" spans="1:10">
      <c r="A9" s="21"/>
      <c r="B9" s="22" t="s">
        <v>63</v>
      </c>
      <c r="C9" s="22"/>
      <c r="D9" s="22"/>
      <c r="F9" s="23"/>
      <c r="G9" s="22"/>
      <c r="H9" s="22"/>
      <c r="I9" s="22"/>
      <c r="J9" s="14"/>
    </row>
    <row r="10" spans="1:10">
      <c r="A10" s="37"/>
      <c r="B10" s="38" t="s">
        <v>64</v>
      </c>
      <c r="C10" s="38"/>
      <c r="D10" s="38"/>
      <c r="E10" s="39"/>
      <c r="F10" s="40"/>
      <c r="G10" s="38"/>
      <c r="H10" s="38"/>
      <c r="I10" s="38"/>
      <c r="J10" s="39"/>
    </row>
    <row r="11" spans="1:10" ht="16" thickBot="1">
      <c r="A11" s="29"/>
      <c r="B11" s="30" t="s">
        <v>2</v>
      </c>
      <c r="C11" s="30">
        <f>SUM(C2:C10)</f>
        <v>718</v>
      </c>
      <c r="D11" s="30">
        <f>SUM(D2:D10)</f>
        <v>647</v>
      </c>
      <c r="E11" s="31">
        <f>SUM(E2:E10)</f>
        <v>715</v>
      </c>
      <c r="F11" s="45"/>
      <c r="G11" s="30" t="s">
        <v>2</v>
      </c>
      <c r="H11" s="30">
        <f>SUM(H2:H10)</f>
        <v>458</v>
      </c>
      <c r="I11" s="30">
        <f>SUM(I2:I10)</f>
        <v>438</v>
      </c>
      <c r="J11" s="31">
        <f>SUM(J2:J10)</f>
        <v>498</v>
      </c>
    </row>
    <row r="12" spans="1:10" s="3" customFormat="1" ht="16" thickTop="1">
      <c r="A12" s="108">
        <v>3</v>
      </c>
      <c r="B12" s="109" t="s">
        <v>29</v>
      </c>
      <c r="C12" s="109"/>
      <c r="D12" s="109"/>
      <c r="E12" s="110"/>
      <c r="F12" s="109">
        <v>4</v>
      </c>
      <c r="G12" s="109" t="s">
        <v>40</v>
      </c>
      <c r="H12" s="109"/>
      <c r="I12" s="111"/>
      <c r="J12" s="110"/>
    </row>
    <row r="13" spans="1:10">
      <c r="A13" s="33"/>
      <c r="B13" s="34" t="s">
        <v>65</v>
      </c>
      <c r="C13" s="34">
        <v>129</v>
      </c>
      <c r="D13" s="34">
        <v>108</v>
      </c>
      <c r="E13" s="35">
        <v>83</v>
      </c>
      <c r="F13" s="34"/>
      <c r="G13" s="34" t="s">
        <v>69</v>
      </c>
      <c r="H13" s="34">
        <v>179</v>
      </c>
      <c r="I13" s="34">
        <v>154</v>
      </c>
      <c r="J13" s="35">
        <v>195</v>
      </c>
    </row>
    <row r="14" spans="1:10">
      <c r="A14" s="21"/>
      <c r="B14" s="22" t="s">
        <v>66</v>
      </c>
      <c r="C14" s="22">
        <v>44</v>
      </c>
      <c r="D14" s="22">
        <v>116</v>
      </c>
      <c r="E14" s="14">
        <v>72</v>
      </c>
      <c r="F14" s="22"/>
      <c r="G14" s="22" t="s">
        <v>70</v>
      </c>
      <c r="H14" s="22">
        <v>119</v>
      </c>
      <c r="I14" s="22">
        <v>136</v>
      </c>
      <c r="J14" s="14">
        <v>115</v>
      </c>
    </row>
    <row r="15" spans="1:10">
      <c r="A15" s="21"/>
      <c r="B15" s="22" t="s">
        <v>67</v>
      </c>
      <c r="C15" s="22">
        <v>54</v>
      </c>
      <c r="D15" s="22">
        <v>83</v>
      </c>
      <c r="E15" s="14">
        <v>84</v>
      </c>
      <c r="F15" s="22"/>
      <c r="G15" s="22" t="s">
        <v>71</v>
      </c>
      <c r="H15" s="22">
        <v>154</v>
      </c>
      <c r="I15" s="22">
        <v>194</v>
      </c>
      <c r="J15" s="14">
        <v>135</v>
      </c>
    </row>
    <row r="16" spans="1:10">
      <c r="A16" s="21"/>
      <c r="B16" s="22" t="s">
        <v>68</v>
      </c>
      <c r="C16" s="22">
        <v>79</v>
      </c>
      <c r="D16" s="22">
        <v>88</v>
      </c>
      <c r="E16" s="14">
        <v>90</v>
      </c>
      <c r="F16" s="22"/>
      <c r="G16" s="22" t="s">
        <v>72</v>
      </c>
      <c r="H16" s="22">
        <v>178</v>
      </c>
      <c r="I16" s="22">
        <v>155</v>
      </c>
      <c r="J16" s="14">
        <v>191</v>
      </c>
    </row>
    <row r="17" spans="1:10">
      <c r="A17" s="21"/>
      <c r="B17" s="22"/>
      <c r="C17" s="22"/>
      <c r="D17" s="22"/>
      <c r="F17" s="22"/>
      <c r="G17" s="22" t="s">
        <v>73</v>
      </c>
      <c r="H17" s="22">
        <v>159</v>
      </c>
      <c r="I17" s="22">
        <v>187</v>
      </c>
      <c r="J17" s="14">
        <v>176</v>
      </c>
    </row>
    <row r="18" spans="1:10">
      <c r="A18" s="21"/>
      <c r="B18" s="22"/>
      <c r="C18" s="22"/>
      <c r="D18" s="22"/>
      <c r="F18" s="22"/>
      <c r="G18" s="22" t="s">
        <v>74</v>
      </c>
      <c r="H18" s="22"/>
      <c r="I18" s="22"/>
      <c r="J18" s="14"/>
    </row>
    <row r="19" spans="1:10">
      <c r="A19" s="21"/>
      <c r="B19" s="22"/>
      <c r="C19" s="22"/>
      <c r="D19" s="22"/>
      <c r="F19" s="22"/>
      <c r="G19" s="22"/>
      <c r="H19" s="22"/>
      <c r="I19" s="22"/>
      <c r="J19" s="14"/>
    </row>
    <row r="20" spans="1:10">
      <c r="A20" s="37"/>
      <c r="B20" s="38"/>
      <c r="C20" s="38"/>
      <c r="D20" s="38"/>
      <c r="E20" s="39"/>
      <c r="F20" s="38"/>
      <c r="G20" s="38"/>
      <c r="H20" s="38"/>
      <c r="I20" s="38"/>
      <c r="J20" s="39"/>
    </row>
    <row r="21" spans="1:10" ht="16" thickBot="1">
      <c r="A21" s="21"/>
      <c r="B21" s="22" t="s">
        <v>2</v>
      </c>
      <c r="C21" s="22">
        <f>SUM(C12:C20)</f>
        <v>306</v>
      </c>
      <c r="D21" s="22">
        <f>SUM(D12:D20)</f>
        <v>395</v>
      </c>
      <c r="E21" s="14">
        <f>SUM(E12:E20)</f>
        <v>329</v>
      </c>
      <c r="F21" s="22"/>
      <c r="G21" s="22" t="s">
        <v>2</v>
      </c>
      <c r="H21" s="22">
        <f>SUM(H12:H20)</f>
        <v>789</v>
      </c>
      <c r="I21" s="22">
        <f>SUM(I12:I20)</f>
        <v>826</v>
      </c>
      <c r="J21" s="14">
        <f>SUM(J12:J20)</f>
        <v>812</v>
      </c>
    </row>
    <row r="22" spans="1:10" s="3" customFormat="1" ht="16" thickTop="1">
      <c r="A22" s="105">
        <v>5</v>
      </c>
      <c r="B22" s="106" t="s">
        <v>75</v>
      </c>
      <c r="C22" s="106"/>
      <c r="D22" s="106"/>
      <c r="E22" s="107"/>
      <c r="F22" s="106">
        <v>6</v>
      </c>
      <c r="G22" s="106" t="s">
        <v>81</v>
      </c>
      <c r="H22" s="106"/>
      <c r="I22" s="112"/>
      <c r="J22" s="107"/>
    </row>
    <row r="23" spans="1:10">
      <c r="A23" s="33"/>
      <c r="B23" s="34" t="s">
        <v>76</v>
      </c>
      <c r="C23" s="34">
        <v>143</v>
      </c>
      <c r="D23" s="34">
        <v>173</v>
      </c>
      <c r="E23" s="35">
        <v>125</v>
      </c>
      <c r="F23" s="34"/>
      <c r="G23" s="34" t="s">
        <v>82</v>
      </c>
      <c r="H23" s="34">
        <v>106</v>
      </c>
      <c r="I23" s="34">
        <v>132</v>
      </c>
      <c r="J23" s="35">
        <v>112</v>
      </c>
    </row>
    <row r="24" spans="1:10">
      <c r="A24" s="21"/>
      <c r="B24" s="22" t="s">
        <v>77</v>
      </c>
      <c r="C24" s="22">
        <v>103</v>
      </c>
      <c r="D24" s="22">
        <v>124</v>
      </c>
      <c r="E24" s="14">
        <v>123</v>
      </c>
      <c r="F24" s="22"/>
      <c r="G24" s="22" t="s">
        <v>83</v>
      </c>
      <c r="H24" s="22">
        <v>76</v>
      </c>
      <c r="I24" s="22">
        <v>98</v>
      </c>
      <c r="J24" s="14">
        <v>125</v>
      </c>
    </row>
    <row r="25" spans="1:10">
      <c r="A25" s="21"/>
      <c r="B25" s="22" t="s">
        <v>78</v>
      </c>
      <c r="C25" s="22">
        <v>159</v>
      </c>
      <c r="D25" s="22">
        <v>160</v>
      </c>
      <c r="E25" s="14">
        <v>146</v>
      </c>
      <c r="F25" s="22"/>
      <c r="G25" s="22" t="s">
        <v>84</v>
      </c>
      <c r="H25" s="22">
        <v>137</v>
      </c>
      <c r="I25" s="22">
        <v>124</v>
      </c>
      <c r="J25" s="14">
        <v>106</v>
      </c>
    </row>
    <row r="26" spans="1:10">
      <c r="A26" s="21"/>
      <c r="B26" s="22" t="s">
        <v>79</v>
      </c>
      <c r="C26" s="22">
        <v>172</v>
      </c>
      <c r="D26" s="22">
        <v>191</v>
      </c>
      <c r="E26" s="14">
        <v>145</v>
      </c>
      <c r="F26" s="22"/>
      <c r="G26" s="22" t="s">
        <v>85</v>
      </c>
      <c r="H26" s="22">
        <v>81</v>
      </c>
      <c r="I26" s="22"/>
      <c r="J26" s="14"/>
    </row>
    <row r="27" spans="1:10">
      <c r="A27" s="21"/>
      <c r="B27" s="22" t="s">
        <v>80</v>
      </c>
      <c r="C27" s="22">
        <v>150</v>
      </c>
      <c r="D27" s="22">
        <v>143</v>
      </c>
      <c r="E27" s="14">
        <v>148</v>
      </c>
      <c r="F27" s="22"/>
      <c r="G27" s="22" t="s">
        <v>86</v>
      </c>
      <c r="H27" s="22">
        <v>114</v>
      </c>
      <c r="I27" s="22">
        <v>108</v>
      </c>
      <c r="J27" s="14">
        <v>136</v>
      </c>
    </row>
    <row r="28" spans="1:10">
      <c r="A28" s="21"/>
      <c r="B28" s="22"/>
      <c r="C28" s="22"/>
      <c r="D28" s="22"/>
      <c r="F28" s="22"/>
      <c r="G28" s="22" t="s">
        <v>87</v>
      </c>
      <c r="H28" s="22"/>
      <c r="I28" s="22">
        <v>136</v>
      </c>
      <c r="J28" s="14">
        <v>126</v>
      </c>
    </row>
    <row r="29" spans="1:10">
      <c r="A29" s="21"/>
      <c r="B29" s="22"/>
      <c r="C29" s="22"/>
      <c r="D29" s="22"/>
      <c r="F29" s="22"/>
      <c r="G29" s="22"/>
      <c r="H29" s="22"/>
      <c r="I29" s="22"/>
      <c r="J29" s="14"/>
    </row>
    <row r="30" spans="1:10">
      <c r="A30" s="37"/>
      <c r="B30" s="38"/>
      <c r="C30" s="38"/>
      <c r="D30" s="38"/>
      <c r="E30" s="39"/>
      <c r="F30" s="38"/>
      <c r="G30" s="38"/>
      <c r="H30" s="38"/>
      <c r="I30" s="38"/>
      <c r="J30" s="39"/>
    </row>
    <row r="31" spans="1:10" ht="16" thickBot="1">
      <c r="A31" s="29"/>
      <c r="B31" s="30" t="s">
        <v>2</v>
      </c>
      <c r="C31" s="30">
        <f>SUM(C22:C30)</f>
        <v>727</v>
      </c>
      <c r="D31" s="30">
        <f>SUM(D22:D30)</f>
        <v>791</v>
      </c>
      <c r="E31" s="31">
        <f>SUM(E22:E30)</f>
        <v>687</v>
      </c>
      <c r="F31" s="30"/>
      <c r="G31" s="30" t="s">
        <v>2</v>
      </c>
      <c r="H31" s="30">
        <f>SUM(H22:H30)</f>
        <v>514</v>
      </c>
      <c r="I31" s="30">
        <f>SUM(I22:I30)</f>
        <v>598</v>
      </c>
      <c r="J31" s="31">
        <f>SUM(J22:J30)</f>
        <v>605</v>
      </c>
    </row>
    <row r="32" spans="1:10" ht="16" thickTop="1">
      <c r="A32" s="108">
        <v>7</v>
      </c>
      <c r="B32" s="109" t="s">
        <v>88</v>
      </c>
      <c r="C32" s="113"/>
      <c r="D32" s="113"/>
      <c r="E32" s="114"/>
      <c r="F32" s="109">
        <v>8</v>
      </c>
      <c r="G32" s="109" t="s">
        <v>94</v>
      </c>
      <c r="H32" s="113"/>
      <c r="I32" s="115"/>
      <c r="J32" s="114"/>
    </row>
    <row r="33" spans="1:10">
      <c r="A33" s="33"/>
      <c r="B33" s="34" t="s">
        <v>89</v>
      </c>
      <c r="C33" s="34">
        <v>116</v>
      </c>
      <c r="D33" s="34">
        <v>116</v>
      </c>
      <c r="E33" s="35">
        <v>123</v>
      </c>
      <c r="F33" s="34"/>
      <c r="G33" s="34" t="s">
        <v>95</v>
      </c>
      <c r="H33" s="34">
        <v>105</v>
      </c>
      <c r="I33" s="34">
        <v>93</v>
      </c>
      <c r="J33" s="35">
        <v>86</v>
      </c>
    </row>
    <row r="34" spans="1:10">
      <c r="A34" s="21"/>
      <c r="B34" s="22" t="s">
        <v>90</v>
      </c>
      <c r="C34" s="22">
        <v>131</v>
      </c>
      <c r="D34" s="22">
        <v>98</v>
      </c>
      <c r="E34" s="14">
        <v>160</v>
      </c>
      <c r="F34" s="22"/>
      <c r="G34" s="22" t="s">
        <v>96</v>
      </c>
      <c r="H34" s="22">
        <v>148</v>
      </c>
      <c r="I34" s="22">
        <v>104</v>
      </c>
      <c r="J34" s="14">
        <v>131</v>
      </c>
    </row>
    <row r="35" spans="1:10">
      <c r="A35" s="21"/>
      <c r="B35" s="22" t="s">
        <v>91</v>
      </c>
      <c r="C35" s="22">
        <v>136</v>
      </c>
      <c r="D35" s="22">
        <v>148</v>
      </c>
      <c r="E35" s="14">
        <v>155</v>
      </c>
      <c r="F35" s="22"/>
      <c r="G35" s="22" t="s">
        <v>97</v>
      </c>
      <c r="H35" s="22">
        <v>130</v>
      </c>
      <c r="I35" s="22">
        <v>77</v>
      </c>
      <c r="J35" s="14">
        <v>109</v>
      </c>
    </row>
    <row r="36" spans="1:10">
      <c r="A36" s="21"/>
      <c r="B36" s="22" t="s">
        <v>92</v>
      </c>
      <c r="C36" s="22">
        <v>125</v>
      </c>
      <c r="D36" s="22">
        <v>152</v>
      </c>
      <c r="E36" s="14">
        <v>156</v>
      </c>
      <c r="F36" s="22"/>
      <c r="G36" s="22" t="s">
        <v>98</v>
      </c>
      <c r="H36" s="22">
        <v>177</v>
      </c>
      <c r="I36" s="22">
        <v>101</v>
      </c>
      <c r="J36" s="14">
        <v>113</v>
      </c>
    </row>
    <row r="37" spans="1:10">
      <c r="A37" s="21"/>
      <c r="B37" s="22" t="s">
        <v>93</v>
      </c>
      <c r="C37" s="22">
        <v>214</v>
      </c>
      <c r="D37" s="22">
        <v>143</v>
      </c>
      <c r="E37" s="14">
        <v>190</v>
      </c>
      <c r="F37" s="22"/>
      <c r="G37" s="22" t="s">
        <v>99</v>
      </c>
      <c r="H37" s="22">
        <v>128</v>
      </c>
      <c r="I37" s="22">
        <v>147</v>
      </c>
      <c r="J37" s="14">
        <v>92</v>
      </c>
    </row>
    <row r="38" spans="1:10">
      <c r="A38" s="21"/>
      <c r="B38" s="22"/>
      <c r="C38" s="22"/>
      <c r="D38" s="22"/>
      <c r="F38" s="22"/>
      <c r="G38" s="22" t="s">
        <v>100</v>
      </c>
      <c r="H38" s="22"/>
      <c r="I38" s="22"/>
      <c r="J38" s="14"/>
    </row>
    <row r="39" spans="1:10">
      <c r="A39" s="21"/>
      <c r="B39" s="22"/>
      <c r="C39" s="22"/>
      <c r="D39" s="22"/>
      <c r="F39" s="22"/>
      <c r="G39" s="22"/>
      <c r="H39" s="22"/>
      <c r="I39" s="22"/>
      <c r="J39" s="14"/>
    </row>
    <row r="40" spans="1:10">
      <c r="A40" s="37"/>
      <c r="B40" s="38"/>
      <c r="C40" s="38"/>
      <c r="D40" s="38"/>
      <c r="E40" s="39"/>
      <c r="F40" s="38"/>
      <c r="G40" s="38"/>
      <c r="H40" s="38"/>
      <c r="I40" s="38"/>
      <c r="J40" s="39"/>
    </row>
    <row r="41" spans="1:10" ht="16" thickBot="1">
      <c r="A41" s="21"/>
      <c r="B41" s="22" t="s">
        <v>2</v>
      </c>
      <c r="C41" s="22">
        <f>SUM(C32:C40)</f>
        <v>722</v>
      </c>
      <c r="D41" s="22">
        <f>SUM(D32:D40)</f>
        <v>657</v>
      </c>
      <c r="E41" s="14">
        <f>SUM(E32:E40)</f>
        <v>784</v>
      </c>
      <c r="F41" s="22"/>
      <c r="G41" s="22" t="s">
        <v>2</v>
      </c>
      <c r="H41" s="22">
        <f>SUM(H32:H40)</f>
        <v>688</v>
      </c>
      <c r="I41" s="22">
        <f>SUM(I32:I40)</f>
        <v>522</v>
      </c>
      <c r="J41" s="14">
        <f>SUM(J32:J40)</f>
        <v>531</v>
      </c>
    </row>
    <row r="42" spans="1:10" s="3" customFormat="1" ht="16" thickTop="1">
      <c r="A42" s="105">
        <v>9</v>
      </c>
      <c r="B42" s="106" t="s">
        <v>48</v>
      </c>
      <c r="C42" s="106"/>
      <c r="D42" s="106"/>
      <c r="E42" s="107"/>
      <c r="F42" s="106">
        <v>10</v>
      </c>
      <c r="G42" s="106" t="s">
        <v>107</v>
      </c>
      <c r="H42" s="106"/>
      <c r="I42" s="112"/>
      <c r="J42" s="107"/>
    </row>
    <row r="43" spans="1:10">
      <c r="A43" s="33"/>
      <c r="B43" s="34" t="s">
        <v>101</v>
      </c>
      <c r="C43" s="34">
        <v>139</v>
      </c>
      <c r="D43" s="34">
        <v>71</v>
      </c>
      <c r="E43" s="35"/>
      <c r="F43" s="34"/>
      <c r="G43" s="34" t="s">
        <v>108</v>
      </c>
      <c r="H43" s="34">
        <v>176</v>
      </c>
      <c r="I43" s="34">
        <v>139</v>
      </c>
      <c r="J43" s="35">
        <v>129</v>
      </c>
    </row>
    <row r="44" spans="1:10">
      <c r="A44" s="21"/>
      <c r="B44" s="22" t="s">
        <v>102</v>
      </c>
      <c r="C44" s="22">
        <v>131</v>
      </c>
      <c r="D44" s="22">
        <v>110</v>
      </c>
      <c r="E44" s="14">
        <v>147</v>
      </c>
      <c r="F44" s="22"/>
      <c r="G44" s="22" t="s">
        <v>109</v>
      </c>
      <c r="H44" s="22">
        <v>80</v>
      </c>
      <c r="I44" s="22">
        <v>74</v>
      </c>
      <c r="J44" s="14">
        <v>63</v>
      </c>
    </row>
    <row r="45" spans="1:10">
      <c r="A45" s="21"/>
      <c r="B45" s="22" t="s">
        <v>103</v>
      </c>
      <c r="C45" s="22">
        <v>110</v>
      </c>
      <c r="D45" s="22">
        <v>155</v>
      </c>
      <c r="E45" s="14">
        <v>100</v>
      </c>
      <c r="F45" s="22"/>
      <c r="G45" s="22" t="s">
        <v>110</v>
      </c>
      <c r="H45" s="22">
        <v>114</v>
      </c>
      <c r="I45" s="22">
        <v>133</v>
      </c>
      <c r="J45" s="14">
        <v>108</v>
      </c>
    </row>
    <row r="46" spans="1:10">
      <c r="A46" s="21"/>
      <c r="B46" s="22" t="s">
        <v>104</v>
      </c>
      <c r="C46" s="22">
        <v>116</v>
      </c>
      <c r="D46" s="22">
        <v>124</v>
      </c>
      <c r="E46" s="14">
        <v>149</v>
      </c>
      <c r="F46" s="22"/>
      <c r="G46" s="22" t="s">
        <v>111</v>
      </c>
      <c r="H46" s="22">
        <v>116</v>
      </c>
      <c r="I46" s="22">
        <v>124</v>
      </c>
      <c r="J46" s="14">
        <v>106</v>
      </c>
    </row>
    <row r="47" spans="1:10">
      <c r="A47" s="21"/>
      <c r="B47" s="22" t="s">
        <v>105</v>
      </c>
      <c r="C47" s="22">
        <v>146</v>
      </c>
      <c r="D47" s="22">
        <v>122</v>
      </c>
      <c r="E47" s="14">
        <v>191</v>
      </c>
      <c r="F47" s="22"/>
      <c r="G47" s="22" t="s">
        <v>112</v>
      </c>
      <c r="H47" s="22">
        <v>181</v>
      </c>
      <c r="I47" s="22">
        <v>206</v>
      </c>
      <c r="J47" s="14">
        <v>163</v>
      </c>
    </row>
    <row r="48" spans="1:10">
      <c r="A48" s="21"/>
      <c r="B48" s="22" t="s">
        <v>106</v>
      </c>
      <c r="C48" s="22"/>
      <c r="D48" s="22"/>
      <c r="E48" s="14">
        <v>119</v>
      </c>
      <c r="F48" s="22"/>
      <c r="G48" s="22"/>
      <c r="H48" s="22"/>
      <c r="I48" s="22"/>
      <c r="J48" s="14"/>
    </row>
    <row r="49" spans="1:10">
      <c r="A49" s="21"/>
      <c r="B49" s="22"/>
      <c r="C49" s="22"/>
      <c r="D49" s="22"/>
      <c r="F49" s="22"/>
      <c r="G49" s="22"/>
      <c r="H49" s="22"/>
      <c r="I49" s="22"/>
      <c r="J49" s="14"/>
    </row>
    <row r="50" spans="1:10">
      <c r="A50" s="37"/>
      <c r="B50" s="38"/>
      <c r="C50" s="38"/>
      <c r="D50" s="38"/>
      <c r="E50" s="39"/>
      <c r="F50" s="38"/>
      <c r="G50" s="38"/>
      <c r="H50" s="38"/>
      <c r="I50" s="38"/>
      <c r="J50" s="39"/>
    </row>
    <row r="51" spans="1:10" ht="16" thickBot="1">
      <c r="A51" s="29"/>
      <c r="B51" s="30" t="s">
        <v>2</v>
      </c>
      <c r="C51" s="30">
        <f>SUM(C42:C50)</f>
        <v>642</v>
      </c>
      <c r="D51" s="30">
        <f>SUM(D42:D50)</f>
        <v>582</v>
      </c>
      <c r="E51" s="31">
        <f>SUM(E42:E50)</f>
        <v>706</v>
      </c>
      <c r="F51" s="30"/>
      <c r="G51" s="30" t="s">
        <v>2</v>
      </c>
      <c r="H51" s="30">
        <f>SUM(H42:H50)</f>
        <v>667</v>
      </c>
      <c r="I51" s="30">
        <f>SUM(I42:I50)</f>
        <v>676</v>
      </c>
      <c r="J51" s="31">
        <f>SUM(J42:J50)</f>
        <v>569</v>
      </c>
    </row>
    <row r="52" spans="1:10" s="5" customFormat="1" ht="16" thickTop="1">
      <c r="A52" s="108">
        <v>11</v>
      </c>
      <c r="B52" s="109" t="s">
        <v>113</v>
      </c>
      <c r="C52" s="116"/>
      <c r="D52" s="116"/>
      <c r="E52" s="117"/>
      <c r="F52" s="109">
        <v>12</v>
      </c>
      <c r="G52" s="109" t="s">
        <v>123</v>
      </c>
      <c r="H52" s="116"/>
      <c r="I52" s="118"/>
      <c r="J52" s="117"/>
    </row>
    <row r="53" spans="1:10">
      <c r="A53" s="33"/>
      <c r="B53" s="34" t="s">
        <v>114</v>
      </c>
      <c r="C53" s="34">
        <v>75</v>
      </c>
      <c r="D53" s="34"/>
      <c r="E53" s="35"/>
      <c r="F53" s="34"/>
      <c r="G53" s="34" t="s">
        <v>124</v>
      </c>
      <c r="H53" s="34">
        <v>105</v>
      </c>
      <c r="I53" s="34">
        <v>132</v>
      </c>
      <c r="J53" s="35">
        <v>107</v>
      </c>
    </row>
    <row r="54" spans="1:10">
      <c r="A54" s="21"/>
      <c r="B54" s="22" t="s">
        <v>115</v>
      </c>
      <c r="C54" s="22">
        <v>134</v>
      </c>
      <c r="D54" s="22">
        <v>119</v>
      </c>
      <c r="E54" s="14">
        <v>94</v>
      </c>
      <c r="F54" s="22"/>
      <c r="G54" s="22" t="s">
        <v>125</v>
      </c>
      <c r="H54" s="22">
        <v>180</v>
      </c>
      <c r="I54" s="22">
        <v>108</v>
      </c>
      <c r="J54" s="14">
        <v>116</v>
      </c>
    </row>
    <row r="55" spans="1:10">
      <c r="A55" s="21"/>
      <c r="B55" s="22" t="s">
        <v>116</v>
      </c>
      <c r="C55" s="22">
        <v>112</v>
      </c>
      <c r="D55" s="22">
        <v>99</v>
      </c>
      <c r="E55" s="14">
        <v>116</v>
      </c>
      <c r="F55" s="22"/>
      <c r="G55" s="22" t="s">
        <v>126</v>
      </c>
      <c r="H55" s="22">
        <v>130</v>
      </c>
      <c r="I55" s="22">
        <v>144</v>
      </c>
      <c r="J55" s="14">
        <v>119</v>
      </c>
    </row>
    <row r="56" spans="1:10">
      <c r="A56" s="21"/>
      <c r="B56" s="22" t="s">
        <v>117</v>
      </c>
      <c r="C56" s="22">
        <v>149</v>
      </c>
      <c r="D56" s="22">
        <v>154</v>
      </c>
      <c r="E56" s="14">
        <v>124</v>
      </c>
      <c r="F56" s="22"/>
      <c r="G56" s="22" t="s">
        <v>127</v>
      </c>
      <c r="H56" s="22">
        <v>113</v>
      </c>
      <c r="I56" s="22">
        <v>145</v>
      </c>
      <c r="J56" s="14">
        <v>135</v>
      </c>
    </row>
    <row r="57" spans="1:10">
      <c r="A57" s="21"/>
      <c r="B57" s="22" t="s">
        <v>118</v>
      </c>
      <c r="C57" s="22">
        <v>131</v>
      </c>
      <c r="D57" s="22">
        <v>105</v>
      </c>
      <c r="E57" s="14">
        <v>167</v>
      </c>
      <c r="F57" s="22"/>
      <c r="G57" s="22" t="s">
        <v>128</v>
      </c>
      <c r="H57" s="22">
        <v>160</v>
      </c>
      <c r="I57" s="22">
        <v>172</v>
      </c>
      <c r="J57" s="14">
        <v>128</v>
      </c>
    </row>
    <row r="58" spans="1:10">
      <c r="A58" s="21"/>
      <c r="B58" s="22" t="s">
        <v>232</v>
      </c>
      <c r="C58" s="22"/>
      <c r="D58" s="22">
        <v>117</v>
      </c>
      <c r="E58" s="14">
        <v>85</v>
      </c>
      <c r="F58" s="22"/>
      <c r="G58" s="22"/>
      <c r="H58" s="22"/>
      <c r="I58" s="22"/>
      <c r="J58" s="14"/>
    </row>
    <row r="59" spans="1:10">
      <c r="A59" s="21"/>
      <c r="B59" s="22"/>
      <c r="C59" s="22"/>
      <c r="D59" s="22"/>
      <c r="F59" s="22"/>
      <c r="G59" s="22"/>
      <c r="H59" s="22"/>
      <c r="I59" s="22"/>
      <c r="J59" s="14"/>
    </row>
    <row r="60" spans="1:10">
      <c r="A60" s="37"/>
      <c r="B60" s="38"/>
      <c r="C60" s="38"/>
      <c r="D60" s="38"/>
      <c r="E60" s="39"/>
      <c r="F60" s="38"/>
      <c r="G60" s="38"/>
      <c r="H60" s="38"/>
      <c r="I60" s="38"/>
      <c r="J60" s="39"/>
    </row>
    <row r="61" spans="1:10" ht="16" thickBot="1">
      <c r="A61" s="21"/>
      <c r="B61" s="22" t="s">
        <v>2</v>
      </c>
      <c r="C61" s="22">
        <f>SUM(C52:C60)</f>
        <v>601</v>
      </c>
      <c r="D61" s="22">
        <f>SUM(D52:D60)</f>
        <v>594</v>
      </c>
      <c r="E61" s="14">
        <f>SUM(E52:E60)</f>
        <v>586</v>
      </c>
      <c r="F61" s="22"/>
      <c r="G61" s="22" t="s">
        <v>2</v>
      </c>
      <c r="H61" s="22">
        <f>SUM(H52:H60)</f>
        <v>688</v>
      </c>
      <c r="I61" s="22">
        <f>SUM(I52:I60)</f>
        <v>701</v>
      </c>
      <c r="J61" s="14">
        <f>SUM(J52:J60)</f>
        <v>605</v>
      </c>
    </row>
    <row r="62" spans="1:10" s="5" customFormat="1" ht="16" thickTop="1">
      <c r="A62" s="105">
        <v>13</v>
      </c>
      <c r="B62" s="106" t="s">
        <v>129</v>
      </c>
      <c r="C62" s="119"/>
      <c r="D62" s="119"/>
      <c r="E62" s="120"/>
      <c r="F62" s="106">
        <v>14</v>
      </c>
      <c r="G62" s="106" t="s">
        <v>201</v>
      </c>
      <c r="H62" s="119"/>
      <c r="I62" s="121"/>
      <c r="J62" s="120"/>
    </row>
    <row r="63" spans="1:10">
      <c r="A63" s="33"/>
      <c r="B63" s="34" t="s">
        <v>130</v>
      </c>
      <c r="C63" s="34">
        <v>118</v>
      </c>
      <c r="D63" s="34">
        <v>121</v>
      </c>
      <c r="E63" s="35">
        <v>130</v>
      </c>
      <c r="F63" s="34"/>
      <c r="G63" s="34" t="s">
        <v>219</v>
      </c>
      <c r="H63" s="34">
        <v>141</v>
      </c>
      <c r="I63" s="34">
        <v>221</v>
      </c>
      <c r="J63" s="35">
        <v>182</v>
      </c>
    </row>
    <row r="64" spans="1:10">
      <c r="A64" s="21"/>
      <c r="B64" s="22" t="s">
        <v>131</v>
      </c>
      <c r="C64" s="22">
        <v>106</v>
      </c>
      <c r="D64" s="22">
        <v>136</v>
      </c>
      <c r="E64" s="14">
        <v>101</v>
      </c>
      <c r="F64" s="22"/>
      <c r="G64" s="22" t="s">
        <v>220</v>
      </c>
      <c r="H64" s="22">
        <v>71</v>
      </c>
      <c r="I64" s="22">
        <v>84</v>
      </c>
      <c r="J64" s="14">
        <v>80</v>
      </c>
    </row>
    <row r="65" spans="1:10">
      <c r="A65" s="21"/>
      <c r="B65" s="22" t="s">
        <v>132</v>
      </c>
      <c r="C65" s="22">
        <v>98</v>
      </c>
      <c r="D65" s="22"/>
      <c r="E65" s="14">
        <v>99</v>
      </c>
      <c r="F65" s="22"/>
      <c r="G65" s="22" t="s">
        <v>221</v>
      </c>
      <c r="H65" s="22">
        <v>127</v>
      </c>
      <c r="I65" s="22">
        <v>116</v>
      </c>
      <c r="J65" s="14">
        <v>102</v>
      </c>
    </row>
    <row r="66" spans="1:10">
      <c r="A66" s="21"/>
      <c r="B66" s="22" t="s">
        <v>135</v>
      </c>
      <c r="C66" s="22">
        <v>131</v>
      </c>
      <c r="D66" s="22">
        <v>149</v>
      </c>
      <c r="E66" s="14">
        <v>120</v>
      </c>
      <c r="F66" s="22"/>
      <c r="G66" s="22" t="s">
        <v>222</v>
      </c>
      <c r="H66" s="22"/>
      <c r="I66" s="22"/>
      <c r="J66" s="14"/>
    </row>
    <row r="67" spans="1:10">
      <c r="A67" s="21"/>
      <c r="B67" s="22" t="s">
        <v>133</v>
      </c>
      <c r="C67" s="22">
        <v>112</v>
      </c>
      <c r="D67" s="22">
        <v>139</v>
      </c>
      <c r="E67" s="14">
        <v>151</v>
      </c>
      <c r="F67" s="22"/>
      <c r="G67" s="22" t="s">
        <v>223</v>
      </c>
      <c r="H67" s="22">
        <v>160</v>
      </c>
      <c r="I67" s="22">
        <v>165</v>
      </c>
      <c r="J67" s="14">
        <v>162</v>
      </c>
    </row>
    <row r="68" spans="1:10">
      <c r="A68" s="21"/>
      <c r="B68" s="22" t="s">
        <v>134</v>
      </c>
      <c r="C68" s="22"/>
      <c r="D68" s="22">
        <v>107</v>
      </c>
      <c r="F68" s="22"/>
      <c r="G68" s="22"/>
      <c r="H68" s="22"/>
      <c r="I68" s="22"/>
      <c r="J68" s="14"/>
    </row>
    <row r="69" spans="1:10">
      <c r="A69" s="21"/>
      <c r="B69" s="22"/>
      <c r="C69" s="22"/>
      <c r="D69" s="22"/>
      <c r="F69" s="22"/>
      <c r="G69" s="22"/>
      <c r="H69" s="22"/>
      <c r="I69" s="22"/>
      <c r="J69" s="14"/>
    </row>
    <row r="70" spans="1:10">
      <c r="A70" s="37"/>
      <c r="B70" s="38"/>
      <c r="C70" s="38"/>
      <c r="D70" s="38"/>
      <c r="E70" s="39"/>
      <c r="F70" s="38"/>
      <c r="G70" s="38"/>
      <c r="H70" s="38"/>
      <c r="I70" s="38"/>
      <c r="J70" s="39"/>
    </row>
    <row r="71" spans="1:10" ht="16" thickBot="1">
      <c r="A71" s="29"/>
      <c r="B71" s="30" t="s">
        <v>2</v>
      </c>
      <c r="C71" s="30">
        <f>SUM(C62:C70)</f>
        <v>565</v>
      </c>
      <c r="D71" s="30">
        <f>SUM(D62:D70)</f>
        <v>652</v>
      </c>
      <c r="E71" s="31">
        <f>SUM(E62:E70)</f>
        <v>601</v>
      </c>
      <c r="F71" s="30"/>
      <c r="G71" s="30" t="s">
        <v>2</v>
      </c>
      <c r="H71" s="30">
        <f>SUM(H62:H70)</f>
        <v>499</v>
      </c>
      <c r="I71" s="30">
        <f>SUM(I62:I70)</f>
        <v>586</v>
      </c>
      <c r="J71" s="31">
        <f>SUM(J62:J70)</f>
        <v>526</v>
      </c>
    </row>
    <row r="72" spans="1:10" s="5" customFormat="1" ht="16" thickTop="1">
      <c r="A72" s="108">
        <v>15</v>
      </c>
      <c r="B72" s="109" t="s">
        <v>224</v>
      </c>
      <c r="C72" s="116"/>
      <c r="D72" s="116"/>
      <c r="E72" s="117"/>
      <c r="F72" s="109">
        <v>16</v>
      </c>
      <c r="G72" s="109" t="s">
        <v>6</v>
      </c>
      <c r="H72" s="116"/>
      <c r="I72" s="118"/>
      <c r="J72" s="117"/>
    </row>
    <row r="73" spans="1:10">
      <c r="A73" s="33"/>
      <c r="B73" s="34" t="s">
        <v>225</v>
      </c>
      <c r="C73" s="34">
        <v>80</v>
      </c>
      <c r="D73" s="34">
        <v>84</v>
      </c>
      <c r="E73" s="35">
        <v>147</v>
      </c>
      <c r="F73" s="34"/>
      <c r="G73" s="34"/>
      <c r="H73" s="34"/>
      <c r="I73" s="34"/>
      <c r="J73" s="35"/>
    </row>
    <row r="74" spans="1:10">
      <c r="A74" s="21"/>
      <c r="B74" s="22" t="s">
        <v>226</v>
      </c>
      <c r="C74" s="22">
        <v>129</v>
      </c>
      <c r="D74" s="22">
        <v>106</v>
      </c>
      <c r="E74" s="14">
        <v>133</v>
      </c>
      <c r="F74" s="22"/>
      <c r="G74" s="22"/>
      <c r="H74" s="22"/>
      <c r="I74" s="22"/>
      <c r="J74" s="14"/>
    </row>
    <row r="75" spans="1:10">
      <c r="A75" s="21"/>
      <c r="B75" s="22" t="s">
        <v>227</v>
      </c>
      <c r="C75" s="22">
        <v>122</v>
      </c>
      <c r="D75" s="22">
        <v>93</v>
      </c>
      <c r="E75" s="14">
        <v>96</v>
      </c>
      <c r="F75" s="22"/>
      <c r="G75" s="22"/>
      <c r="H75" s="22"/>
      <c r="I75" s="22"/>
      <c r="J75" s="14"/>
    </row>
    <row r="76" spans="1:10">
      <c r="A76" s="21"/>
      <c r="B76" s="22" t="s">
        <v>228</v>
      </c>
      <c r="C76" s="22">
        <v>142</v>
      </c>
      <c r="D76" s="22">
        <v>136</v>
      </c>
      <c r="E76" s="14">
        <v>131</v>
      </c>
      <c r="F76" s="22"/>
      <c r="G76" s="22"/>
      <c r="H76" s="22"/>
      <c r="I76" s="22"/>
      <c r="J76" s="14"/>
    </row>
    <row r="77" spans="1:10">
      <c r="A77" s="21"/>
      <c r="B77" s="22" t="s">
        <v>229</v>
      </c>
      <c r="C77" s="22">
        <v>92</v>
      </c>
      <c r="D77" s="22">
        <v>124</v>
      </c>
      <c r="E77" s="14">
        <v>101</v>
      </c>
      <c r="F77" s="22"/>
      <c r="G77" s="22"/>
      <c r="H77" s="22"/>
      <c r="I77" s="22"/>
      <c r="J77" s="14"/>
    </row>
    <row r="78" spans="1:10">
      <c r="A78" s="21"/>
      <c r="B78" s="22"/>
      <c r="C78" s="22"/>
      <c r="D78" s="22"/>
      <c r="F78" s="22"/>
      <c r="G78" s="22"/>
      <c r="H78" s="22"/>
      <c r="I78" s="22"/>
      <c r="J78" s="14"/>
    </row>
    <row r="79" spans="1:10" s="5" customFormat="1">
      <c r="A79" s="21"/>
      <c r="B79" s="22"/>
      <c r="C79" s="22"/>
      <c r="D79" s="22"/>
      <c r="E79" s="14"/>
      <c r="F79" s="26"/>
      <c r="G79" s="22"/>
      <c r="H79" s="22"/>
      <c r="I79" s="22"/>
      <c r="J79" s="14"/>
    </row>
    <row r="80" spans="1:10">
      <c r="A80" s="37"/>
      <c r="B80" s="38"/>
      <c r="C80" s="38"/>
      <c r="D80" s="38"/>
      <c r="E80" s="39"/>
      <c r="F80" s="38"/>
      <c r="G80" s="38"/>
      <c r="H80" s="38"/>
      <c r="I80" s="38"/>
      <c r="J80" s="39"/>
    </row>
    <row r="81" spans="1:10" ht="16" thickBot="1">
      <c r="A81" s="29"/>
      <c r="B81" s="30" t="s">
        <v>2</v>
      </c>
      <c r="C81" s="30">
        <f>SUM(C72:C80)</f>
        <v>565</v>
      </c>
      <c r="D81" s="30">
        <f>SUM(D72:D80)</f>
        <v>543</v>
      </c>
      <c r="E81" s="31">
        <f>SUM(E72:E80)</f>
        <v>608</v>
      </c>
      <c r="F81" s="30"/>
      <c r="G81" s="30" t="s">
        <v>2</v>
      </c>
      <c r="H81" s="30">
        <f>SUM(H72:H80)</f>
        <v>0</v>
      </c>
      <c r="I81" s="30">
        <f>SUM(I72:I80)</f>
        <v>0</v>
      </c>
      <c r="J81" s="31">
        <f>SUM(J72:J80)</f>
        <v>0</v>
      </c>
    </row>
    <row r="82" spans="1:10" ht="16" thickTop="1"/>
    <row r="85" spans="1:10" s="5" customFormat="1">
      <c r="A85" s="2"/>
      <c r="B85" s="2"/>
      <c r="C85" s="4"/>
      <c r="D85" s="4"/>
      <c r="E85" s="16"/>
      <c r="F85" s="4"/>
      <c r="H85" s="4"/>
      <c r="J85" s="4"/>
    </row>
    <row r="92" spans="1:10" s="5" customFormat="1">
      <c r="A92" s="2"/>
      <c r="B92" s="2"/>
      <c r="C92" s="4"/>
      <c r="D92" s="4"/>
      <c r="E92" s="16"/>
      <c r="F92" s="4"/>
      <c r="H92" s="4"/>
      <c r="J92" s="4"/>
    </row>
    <row r="99" spans="1:10" s="5" customFormat="1">
      <c r="A99" s="2"/>
      <c r="B99" s="2"/>
      <c r="C99" s="4"/>
      <c r="D99" s="4"/>
      <c r="E99" s="16"/>
      <c r="F99" s="4"/>
      <c r="H99" s="4"/>
      <c r="J99" s="4"/>
    </row>
    <row r="106" spans="1:10" s="5" customFormat="1">
      <c r="A106" s="2"/>
      <c r="B106" s="2"/>
      <c r="C106" s="4"/>
      <c r="D106" s="4"/>
      <c r="E106" s="16"/>
      <c r="F106" s="4"/>
      <c r="H106" s="4"/>
      <c r="J106" s="4"/>
    </row>
    <row r="113" spans="1:10" s="5" customFormat="1">
      <c r="A113" s="2"/>
      <c r="B113" s="2"/>
      <c r="C113" s="4"/>
      <c r="D113" s="4"/>
      <c r="E113" s="16"/>
      <c r="F113" s="4"/>
      <c r="H113" s="4"/>
      <c r="J113" s="4"/>
    </row>
    <row r="120" spans="1:10" s="5" customFormat="1">
      <c r="A120" s="2"/>
      <c r="B120" s="2"/>
      <c r="C120" s="4"/>
      <c r="D120" s="4"/>
      <c r="E120" s="16"/>
      <c r="F120" s="4"/>
      <c r="H120" s="4"/>
      <c r="J120" s="4"/>
    </row>
    <row r="127" spans="1:10" s="5" customFormat="1">
      <c r="A127" s="2"/>
      <c r="B127" s="2"/>
      <c r="C127" s="4"/>
      <c r="D127" s="4"/>
      <c r="E127" s="16"/>
      <c r="F127" s="4"/>
      <c r="H127" s="4"/>
      <c r="J127" s="4"/>
    </row>
  </sheetData>
  <phoneticPr fontId="0" type="noConversion"/>
  <printOptions gridLines="1"/>
  <pageMargins left="0.75" right="0.75" top="1" bottom="1" header="0.5" footer="0.5"/>
  <pageSetup scale="84" orientation="portrait" horizontalDpi="4294967293" verticalDpi="4294967293"/>
  <rowBreaks count="1" manualBreakCount="1">
    <brk id="41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125" zoomScaleNormal="125" zoomScalePageLayoutView="125" workbookViewId="0">
      <pane ySplit="1" topLeftCell="A2" activePane="bottomLeft" state="frozen"/>
      <selection pane="bottomLeft" activeCell="A2" sqref="A2:B2"/>
    </sheetView>
  </sheetViews>
  <sheetFormatPr baseColWidth="10" defaultColWidth="8.83203125" defaultRowHeight="12" x14ac:dyDescent="0"/>
  <cols>
    <col min="1" max="1" width="19.1640625" style="1" customWidth="1"/>
    <col min="2" max="2" width="19.6640625" style="1" bestFit="1" customWidth="1"/>
    <col min="3" max="5" width="12.6640625" style="1" customWidth="1"/>
    <col min="6" max="6" width="12.5" style="1" customWidth="1"/>
    <col min="7" max="7" width="14.33203125" style="1" customWidth="1"/>
  </cols>
  <sheetData>
    <row r="1" spans="1:7" ht="15">
      <c r="A1" s="122" t="s">
        <v>10</v>
      </c>
      <c r="B1" s="122" t="s">
        <v>3</v>
      </c>
      <c r="C1" s="122" t="s">
        <v>0</v>
      </c>
      <c r="D1" s="122" t="s">
        <v>1</v>
      </c>
      <c r="E1" s="122" t="s">
        <v>4</v>
      </c>
      <c r="F1" s="122" t="s">
        <v>11</v>
      </c>
      <c r="G1" s="122" t="s">
        <v>9</v>
      </c>
    </row>
    <row r="2" spans="1:7">
      <c r="A2" s="1" t="str">
        <f>'Girls Reg'!G63</f>
        <v>Shayna Jimenez</v>
      </c>
      <c r="B2" s="1" t="str">
        <f>'Girls Reg'!$G$62</f>
        <v>Teaneck</v>
      </c>
      <c r="C2" s="1">
        <f>'Girls Reg'!H63</f>
        <v>141</v>
      </c>
      <c r="D2" s="1">
        <f>'Girls Reg'!I63</f>
        <v>221</v>
      </c>
      <c r="E2" s="1">
        <f>'Girls Reg'!J63</f>
        <v>182</v>
      </c>
      <c r="F2" s="1">
        <f>SUM(C2:E2)</f>
        <v>544</v>
      </c>
      <c r="G2" s="1">
        <f>MAX(C2:E2)</f>
        <v>221</v>
      </c>
    </row>
    <row r="3" spans="1:7">
      <c r="A3" s="1" t="str">
        <f>'Girls Reg'!B37</f>
        <v>Natalie Swindell</v>
      </c>
      <c r="B3" s="1" t="str">
        <f>'Girls Reg'!$B$32</f>
        <v>Toms River South</v>
      </c>
      <c r="C3" s="1">
        <f>'Girls Reg'!C37</f>
        <v>214</v>
      </c>
      <c r="D3" s="1">
        <f>'Girls Reg'!D37</f>
        <v>143</v>
      </c>
      <c r="E3" s="1">
        <f>'Girls Reg'!E37</f>
        <v>190</v>
      </c>
      <c r="F3" s="1">
        <f>SUM(C3:E3)</f>
        <v>547</v>
      </c>
      <c r="G3" s="1">
        <f>MAX(C3:E3)</f>
        <v>214</v>
      </c>
    </row>
    <row r="4" spans="1:7">
      <c r="A4" s="1" t="str">
        <f>'Girls Reg'!G47</f>
        <v>Lanasia Neal</v>
      </c>
      <c r="B4" s="1" t="str">
        <f>'Girls Reg'!$G$42</f>
        <v>South Plainfield</v>
      </c>
      <c r="C4" s="1">
        <f>'Girls Reg'!H47</f>
        <v>181</v>
      </c>
      <c r="D4" s="1">
        <f>'Girls Reg'!I47</f>
        <v>206</v>
      </c>
      <c r="E4" s="1">
        <f>'Girls Reg'!J47</f>
        <v>163</v>
      </c>
      <c r="F4" s="1">
        <f>SUM(C4:E4)</f>
        <v>550</v>
      </c>
      <c r="G4" s="1">
        <f>MAX(C4:E4)</f>
        <v>206</v>
      </c>
    </row>
    <row r="5" spans="1:7">
      <c r="A5" s="1" t="str">
        <f>'Girls Reg'!G13</f>
        <v>Christina gonzalez</v>
      </c>
      <c r="B5" s="1" t="str">
        <f>'Girls Reg'!$G$12</f>
        <v>Brick Twp</v>
      </c>
      <c r="C5" s="1">
        <f>'Girls Reg'!H13</f>
        <v>179</v>
      </c>
      <c r="D5" s="1">
        <f>'Girls Reg'!I13</f>
        <v>154</v>
      </c>
      <c r="E5" s="1">
        <f>'Girls Reg'!J13</f>
        <v>195</v>
      </c>
      <c r="F5" s="1">
        <f>SUM(C5:E5)</f>
        <v>528</v>
      </c>
      <c r="G5" s="1">
        <f>MAX(C5:E5)</f>
        <v>195</v>
      </c>
    </row>
    <row r="6" spans="1:7">
      <c r="A6" s="1" t="str">
        <f>'Girls Reg'!G15</f>
        <v>Cristy Sharkey</v>
      </c>
      <c r="B6" s="1" t="str">
        <f>'Girls Reg'!$G$12</f>
        <v>Brick Twp</v>
      </c>
      <c r="C6" s="1">
        <f>'Girls Reg'!H15</f>
        <v>154</v>
      </c>
      <c r="D6" s="1">
        <f>'Girls Reg'!I15</f>
        <v>194</v>
      </c>
      <c r="E6" s="1">
        <f>'Girls Reg'!J15</f>
        <v>135</v>
      </c>
      <c r="F6" s="1">
        <f>SUM(C6:E6)</f>
        <v>483</v>
      </c>
      <c r="G6" s="1">
        <f>MAX(C6:E6)</f>
        <v>194</v>
      </c>
    </row>
    <row r="7" spans="1:7">
      <c r="A7" s="1" t="str">
        <f>'Girls Reg'!B26</f>
        <v>Laura McConnon</v>
      </c>
      <c r="B7" s="1" t="str">
        <f>'Girls Reg'!$B$22</f>
        <v>Matawan</v>
      </c>
      <c r="C7" s="1">
        <f>'Girls Reg'!C26</f>
        <v>172</v>
      </c>
      <c r="D7" s="1">
        <f>'Girls Reg'!D26</f>
        <v>191</v>
      </c>
      <c r="E7" s="1">
        <f>'Girls Reg'!E26</f>
        <v>145</v>
      </c>
      <c r="F7" s="1">
        <f>SUM(C7:E7)</f>
        <v>508</v>
      </c>
      <c r="G7" s="1">
        <f>MAX(C7:E7)</f>
        <v>191</v>
      </c>
    </row>
    <row r="8" spans="1:7">
      <c r="A8" s="1" t="str">
        <f>'Girls Reg'!G16</f>
        <v>Caylin Ryan</v>
      </c>
      <c r="B8" s="1" t="str">
        <f>'Girls Reg'!$G$12</f>
        <v>Brick Twp</v>
      </c>
      <c r="C8" s="1">
        <f>'Girls Reg'!H16</f>
        <v>178</v>
      </c>
      <c r="D8" s="1">
        <f>'Girls Reg'!I16</f>
        <v>155</v>
      </c>
      <c r="E8" s="1">
        <f>'Girls Reg'!J16</f>
        <v>191</v>
      </c>
      <c r="F8" s="1">
        <f>SUM(C8:E8)</f>
        <v>524</v>
      </c>
      <c r="G8" s="1">
        <f>MAX(C8:E8)</f>
        <v>191</v>
      </c>
    </row>
    <row r="9" spans="1:7">
      <c r="A9" s="1" t="str">
        <f>'Girls Reg'!B47</f>
        <v>Alexa Tieto</v>
      </c>
      <c r="B9" s="1" t="str">
        <f>'Girls Reg'!$B$42</f>
        <v>Ocean Twp</v>
      </c>
      <c r="C9" s="1">
        <f>'Girls Reg'!C47</f>
        <v>146</v>
      </c>
      <c r="D9" s="1">
        <f>'Girls Reg'!D47</f>
        <v>122</v>
      </c>
      <c r="E9" s="1">
        <f>'Girls Reg'!E47</f>
        <v>191</v>
      </c>
      <c r="F9" s="1">
        <f>SUM(C9:E9)</f>
        <v>459</v>
      </c>
      <c r="G9" s="1">
        <f>MAX(C9:E9)</f>
        <v>191</v>
      </c>
    </row>
    <row r="10" spans="1:7">
      <c r="A10" s="1" t="str">
        <f>'Girls Reg'!G17</f>
        <v>Julianna Forbes</v>
      </c>
      <c r="B10" s="1" t="str">
        <f>'Girls Reg'!$G$12</f>
        <v>Brick Twp</v>
      </c>
      <c r="C10" s="1">
        <f>'Girls Reg'!H17</f>
        <v>159</v>
      </c>
      <c r="D10" s="1">
        <f>'Girls Reg'!I17</f>
        <v>187</v>
      </c>
      <c r="E10" s="1">
        <f>'Girls Reg'!J17</f>
        <v>176</v>
      </c>
      <c r="F10" s="1">
        <f>SUM(C10:E10)</f>
        <v>522</v>
      </c>
      <c r="G10" s="1">
        <f>MAX(C10:E10)</f>
        <v>187</v>
      </c>
    </row>
    <row r="11" spans="1:7">
      <c r="A11" s="1" t="str">
        <f>'Girls Reg'!G54</f>
        <v>Kaitlyn Cuisinier</v>
      </c>
      <c r="B11" s="1" t="str">
        <f>'Girls Reg'!$G$52</f>
        <v>Old Bridge</v>
      </c>
      <c r="C11" s="1">
        <f>'Girls Reg'!H54</f>
        <v>180</v>
      </c>
      <c r="D11" s="1">
        <f>'Girls Reg'!I54</f>
        <v>108</v>
      </c>
      <c r="E11" s="1">
        <f>'Girls Reg'!J54</f>
        <v>116</v>
      </c>
      <c r="F11" s="1">
        <f>SUM(C11:E11)</f>
        <v>404</v>
      </c>
      <c r="G11" s="1">
        <f>MAX(C11:E11)</f>
        <v>180</v>
      </c>
    </row>
    <row r="12" spans="1:7">
      <c r="A12" s="1" t="str">
        <f>'Girls Reg'!G36</f>
        <v>Kimberly Kutschmea</v>
      </c>
      <c r="B12" s="1" t="str">
        <f>'Girls Reg'!$G$32</f>
        <v>Keyport</v>
      </c>
      <c r="C12" s="1">
        <f>'Girls Reg'!H36</f>
        <v>177</v>
      </c>
      <c r="D12" s="1">
        <f>'Girls Reg'!I36</f>
        <v>101</v>
      </c>
      <c r="E12" s="1">
        <f>'Girls Reg'!J36</f>
        <v>113</v>
      </c>
      <c r="F12" s="1">
        <f>SUM(C12:E12)</f>
        <v>391</v>
      </c>
      <c r="G12" s="1">
        <f>MAX(C12:E12)</f>
        <v>177</v>
      </c>
    </row>
    <row r="13" spans="1:7">
      <c r="A13" s="1" t="str">
        <f>'Girls Reg'!G43</f>
        <v>Hallie Bisgaard</v>
      </c>
      <c r="B13" s="1" t="str">
        <f>'Girls Reg'!$G$42</f>
        <v>South Plainfield</v>
      </c>
      <c r="C13" s="1">
        <f>'Girls Reg'!H43</f>
        <v>176</v>
      </c>
      <c r="D13" s="1">
        <f>'Girls Reg'!I43</f>
        <v>139</v>
      </c>
      <c r="E13" s="1">
        <f>'Girls Reg'!J43</f>
        <v>129</v>
      </c>
      <c r="F13" s="1">
        <f>SUM(C13:E13)</f>
        <v>444</v>
      </c>
      <c r="G13" s="1">
        <f>MAX(C13:E13)</f>
        <v>176</v>
      </c>
    </row>
    <row r="14" spans="1:7">
      <c r="A14" s="1" t="str">
        <f>'Girls Reg'!B23</f>
        <v>Meghan Kirgan</v>
      </c>
      <c r="B14" s="1" t="str">
        <f>'Girls Reg'!$B$22</f>
        <v>Matawan</v>
      </c>
      <c r="C14" s="1">
        <f>'Girls Reg'!C23</f>
        <v>143</v>
      </c>
      <c r="D14" s="1">
        <f>'Girls Reg'!D23</f>
        <v>173</v>
      </c>
      <c r="E14" s="1">
        <f>'Girls Reg'!E23</f>
        <v>125</v>
      </c>
      <c r="F14" s="1">
        <f>SUM(C14:E14)</f>
        <v>441</v>
      </c>
      <c r="G14" s="1">
        <f>MAX(C14:E14)</f>
        <v>173</v>
      </c>
    </row>
    <row r="15" spans="1:7">
      <c r="A15" s="1" t="str">
        <f>'Girls Reg'!B6</f>
        <v>Zoe Madamba</v>
      </c>
      <c r="B15" s="1" t="str">
        <f>'Girls Reg'!$B$2</f>
        <v>Howell</v>
      </c>
      <c r="C15" s="1">
        <f>'Girls Reg'!C6</f>
        <v>150</v>
      </c>
      <c r="D15" s="1">
        <f>'Girls Reg'!D6</f>
        <v>135</v>
      </c>
      <c r="E15" s="1">
        <f>'Girls Reg'!E6</f>
        <v>173</v>
      </c>
      <c r="F15" s="1">
        <f>SUM(C15:E15)</f>
        <v>458</v>
      </c>
      <c r="G15" s="1">
        <f>MAX(C15:E15)</f>
        <v>173</v>
      </c>
    </row>
    <row r="16" spans="1:7">
      <c r="A16" s="1" t="str">
        <f>'Girls Reg'!G57</f>
        <v>Stephanie Sanders</v>
      </c>
      <c r="B16" s="1" t="str">
        <f>'Girls Reg'!$G$52</f>
        <v>Old Bridge</v>
      </c>
      <c r="C16" s="1">
        <f>'Girls Reg'!H57</f>
        <v>160</v>
      </c>
      <c r="D16" s="1">
        <f>'Girls Reg'!I57</f>
        <v>172</v>
      </c>
      <c r="E16" s="1">
        <f>'Girls Reg'!J57</f>
        <v>128</v>
      </c>
      <c r="F16" s="1">
        <f>SUM(C16:E16)</f>
        <v>460</v>
      </c>
      <c r="G16" s="1">
        <f>MAX(C16:E16)</f>
        <v>172</v>
      </c>
    </row>
    <row r="17" spans="1:7">
      <c r="A17" s="1" t="str">
        <f>'Girls Reg'!B7</f>
        <v>Alexa Scranton</v>
      </c>
      <c r="B17" s="1" t="str">
        <f>'Girls Reg'!$B$2</f>
        <v>Howell</v>
      </c>
      <c r="C17" s="1">
        <f>'Girls Reg'!C7</f>
        <v>168</v>
      </c>
      <c r="D17" s="1">
        <f>'Girls Reg'!D7</f>
        <v>128</v>
      </c>
      <c r="E17" s="1">
        <f>'Girls Reg'!E7</f>
        <v>139</v>
      </c>
      <c r="F17" s="1">
        <f>SUM(C17:E17)</f>
        <v>435</v>
      </c>
      <c r="G17" s="1">
        <f>MAX(C17:E17)</f>
        <v>168</v>
      </c>
    </row>
    <row r="18" spans="1:7">
      <c r="A18" s="1" t="str">
        <f>'Girls Reg'!B57</f>
        <v>Elizabeth Brogna</v>
      </c>
      <c r="B18" s="1" t="str">
        <f>'Girls Reg'!$B$52</f>
        <v>SJV</v>
      </c>
      <c r="C18" s="1">
        <f>'Girls Reg'!C57</f>
        <v>131</v>
      </c>
      <c r="D18" s="1">
        <f>'Girls Reg'!D57</f>
        <v>105</v>
      </c>
      <c r="E18" s="1">
        <f>'Girls Reg'!E57</f>
        <v>167</v>
      </c>
      <c r="F18" s="1">
        <f>SUM(C18:E18)</f>
        <v>403</v>
      </c>
      <c r="G18" s="1">
        <f>MAX(C18:E18)</f>
        <v>167</v>
      </c>
    </row>
    <row r="19" spans="1:7">
      <c r="A19" s="1" t="str">
        <f>'Girls Reg'!G4</f>
        <v>Ang Stilo</v>
      </c>
      <c r="B19" s="1" t="str">
        <f>'Girls Reg'!$G$2</f>
        <v>Keansburg</v>
      </c>
      <c r="C19" s="1">
        <f>'Girls Reg'!H4</f>
        <v>59</v>
      </c>
      <c r="D19" s="1">
        <f>'Girls Reg'!I4</f>
        <v>86</v>
      </c>
      <c r="E19" s="1">
        <f>'Girls Reg'!J4</f>
        <v>167</v>
      </c>
      <c r="F19" s="1">
        <f>SUM(C19:E19)</f>
        <v>312</v>
      </c>
      <c r="G19" s="1">
        <f>MAX(C19:E19)</f>
        <v>167</v>
      </c>
    </row>
    <row r="20" spans="1:7">
      <c r="A20" s="1" t="str">
        <f>'Girls Reg'!G67</f>
        <v>Margaux Lesser</v>
      </c>
      <c r="B20" s="1" t="str">
        <f>'Girls Reg'!$G$62</f>
        <v>Teaneck</v>
      </c>
      <c r="C20" s="1">
        <f>'Girls Reg'!H67</f>
        <v>160</v>
      </c>
      <c r="D20" s="1">
        <f>'Girls Reg'!I67</f>
        <v>165</v>
      </c>
      <c r="E20" s="1">
        <f>'Girls Reg'!J67</f>
        <v>162</v>
      </c>
      <c r="F20" s="1">
        <f>SUM(C20:E20)</f>
        <v>487</v>
      </c>
      <c r="G20" s="1">
        <f>MAX(C20:E20)</f>
        <v>165</v>
      </c>
    </row>
    <row r="21" spans="1:7">
      <c r="A21" s="1" t="str">
        <f>'Girls Reg'!B25</f>
        <v>Katie DeVoe</v>
      </c>
      <c r="B21" s="1" t="str">
        <f>'Girls Reg'!$B$22</f>
        <v>Matawan</v>
      </c>
      <c r="C21" s="1">
        <f>'Girls Reg'!C25</f>
        <v>159</v>
      </c>
      <c r="D21" s="1">
        <f>'Girls Reg'!D25</f>
        <v>160</v>
      </c>
      <c r="E21" s="1">
        <f>'Girls Reg'!E25</f>
        <v>146</v>
      </c>
      <c r="F21" s="1">
        <f>SUM(C21:E21)</f>
        <v>465</v>
      </c>
      <c r="G21" s="1">
        <f>MAX(C21:E21)</f>
        <v>160</v>
      </c>
    </row>
    <row r="22" spans="1:7">
      <c r="A22" s="12" t="str">
        <f>'Girls Reg'!B34</f>
        <v>Ashley Ferrara</v>
      </c>
      <c r="B22" s="1" t="str">
        <f>'Girls Reg'!$B$32</f>
        <v>Toms River South</v>
      </c>
      <c r="C22" s="12">
        <f>'Girls Reg'!C34</f>
        <v>131</v>
      </c>
      <c r="D22" s="12">
        <f>'Girls Reg'!D34</f>
        <v>98</v>
      </c>
      <c r="E22" s="12">
        <f>'Girls Reg'!E34</f>
        <v>160</v>
      </c>
      <c r="F22" s="1">
        <f>SUM(C22:E22)</f>
        <v>389</v>
      </c>
      <c r="G22" s="1">
        <f>MAX(C22:E22)</f>
        <v>160</v>
      </c>
    </row>
    <row r="23" spans="1:7">
      <c r="A23" s="1" t="str">
        <f>'Girls Reg'!B36</f>
        <v>Ciani Sanchez</v>
      </c>
      <c r="B23" s="1" t="str">
        <f>'Girls Reg'!$B$32</f>
        <v>Toms River South</v>
      </c>
      <c r="C23" s="1">
        <f>'Girls Reg'!C36</f>
        <v>125</v>
      </c>
      <c r="D23" s="1">
        <f>'Girls Reg'!D36</f>
        <v>152</v>
      </c>
      <c r="E23" s="1">
        <f>'Girls Reg'!E36</f>
        <v>156</v>
      </c>
      <c r="F23" s="1">
        <f>SUM(C23:E23)</f>
        <v>433</v>
      </c>
      <c r="G23" s="1">
        <f>MAX(C23:E23)</f>
        <v>156</v>
      </c>
    </row>
    <row r="24" spans="1:7">
      <c r="A24" s="1" t="str">
        <f>'Girls Reg'!B45</f>
        <v>Kate Apotcles</v>
      </c>
      <c r="B24" s="1" t="str">
        <f>'Girls Reg'!$B$42</f>
        <v>Ocean Twp</v>
      </c>
      <c r="C24" s="1">
        <f>'Girls Reg'!C45</f>
        <v>110</v>
      </c>
      <c r="D24" s="1">
        <f>'Girls Reg'!D45</f>
        <v>155</v>
      </c>
      <c r="E24" s="1">
        <f>'Girls Reg'!E45</f>
        <v>100</v>
      </c>
      <c r="F24" s="1">
        <f>SUM(C24:E24)</f>
        <v>365</v>
      </c>
      <c r="G24" s="1">
        <f>MAX(C24:E24)</f>
        <v>155</v>
      </c>
    </row>
    <row r="25" spans="1:7">
      <c r="A25" s="1" t="str">
        <f>'Girls Reg'!B35</f>
        <v>Hannah Dalton</v>
      </c>
      <c r="B25" s="1" t="str">
        <f>'Girls Reg'!$B$32</f>
        <v>Toms River South</v>
      </c>
      <c r="C25" s="1">
        <f>'Girls Reg'!C35</f>
        <v>136</v>
      </c>
      <c r="D25" s="1">
        <f>'Girls Reg'!D35</f>
        <v>148</v>
      </c>
      <c r="E25" s="1">
        <f>'Girls Reg'!E35</f>
        <v>155</v>
      </c>
      <c r="F25" s="1">
        <f>SUM(C25:E25)</f>
        <v>439</v>
      </c>
      <c r="G25" s="1">
        <f>MAX(C25:E25)</f>
        <v>155</v>
      </c>
    </row>
    <row r="26" spans="1:7">
      <c r="A26" s="1" t="str">
        <f>'Girls Reg'!B56</f>
        <v>Caylei Hoffman</v>
      </c>
      <c r="B26" s="1" t="str">
        <f>'Girls Reg'!$B$52</f>
        <v>SJV</v>
      </c>
      <c r="C26" s="1">
        <f>'Girls Reg'!C56</f>
        <v>149</v>
      </c>
      <c r="D26" s="1">
        <f>'Girls Reg'!D56</f>
        <v>154</v>
      </c>
      <c r="E26" s="1">
        <f>'Girls Reg'!E56</f>
        <v>124</v>
      </c>
      <c r="F26" s="1">
        <f>SUM(C26:E26)</f>
        <v>427</v>
      </c>
      <c r="G26" s="1">
        <f>MAX(C26:E26)</f>
        <v>154</v>
      </c>
    </row>
    <row r="27" spans="1:7">
      <c r="A27" s="1" t="str">
        <f>'Girls Reg'!B67</f>
        <v>Precious Anderson</v>
      </c>
      <c r="B27" s="1" t="str">
        <f>'Girls Reg'!$B$62</f>
        <v>Barnegat</v>
      </c>
      <c r="C27" s="1">
        <f>'Girls Reg'!C67</f>
        <v>112</v>
      </c>
      <c r="D27" s="1">
        <f>'Girls Reg'!D67</f>
        <v>139</v>
      </c>
      <c r="E27" s="1">
        <f>'Girls Reg'!E67</f>
        <v>151</v>
      </c>
      <c r="F27" s="1">
        <f>SUM(C27:E27)</f>
        <v>402</v>
      </c>
      <c r="G27" s="1">
        <f>MAX(C27:E27)</f>
        <v>151</v>
      </c>
    </row>
    <row r="28" spans="1:7">
      <c r="A28" s="1" t="str">
        <f>'Girls Reg'!B27</f>
        <v>Samantha Siragusa</v>
      </c>
      <c r="B28" s="1" t="str">
        <f>'Girls Reg'!$B$22</f>
        <v>Matawan</v>
      </c>
      <c r="C28" s="1">
        <f>'Girls Reg'!C27</f>
        <v>150</v>
      </c>
      <c r="D28" s="1">
        <f>'Girls Reg'!D27</f>
        <v>143</v>
      </c>
      <c r="E28" s="1">
        <f>'Girls Reg'!E27</f>
        <v>148</v>
      </c>
      <c r="F28" s="1">
        <f>SUM(C28:E28)</f>
        <v>441</v>
      </c>
      <c r="G28" s="1">
        <f>MAX(C28:E28)</f>
        <v>150</v>
      </c>
    </row>
    <row r="29" spans="1:7">
      <c r="A29" s="1" t="str">
        <f>'Girls Reg'!G6</f>
        <v>Emily Frizell</v>
      </c>
      <c r="B29" s="1" t="str">
        <f>'Girls Reg'!$G$2</f>
        <v>Keansburg</v>
      </c>
      <c r="C29" s="1">
        <f>'Girls Reg'!H6</f>
        <v>145</v>
      </c>
      <c r="D29" s="1">
        <f>'Girls Reg'!I6</f>
        <v>150</v>
      </c>
      <c r="E29" s="1">
        <f>'Girls Reg'!J6</f>
        <v>108</v>
      </c>
      <c r="F29" s="1">
        <f>SUM(C29:E29)</f>
        <v>403</v>
      </c>
      <c r="G29" s="1">
        <f>MAX(C29:E29)</f>
        <v>150</v>
      </c>
    </row>
    <row r="30" spans="1:7">
      <c r="A30" s="1" t="str">
        <f>'Girls Reg'!B66</f>
        <v>Kelly Kantenwein</v>
      </c>
      <c r="B30" s="1" t="str">
        <f>'Girls Reg'!$B$62</f>
        <v>Barnegat</v>
      </c>
      <c r="C30" s="1">
        <f>'Girls Reg'!C66</f>
        <v>131</v>
      </c>
      <c r="D30" s="1">
        <f>'Girls Reg'!D66</f>
        <v>149</v>
      </c>
      <c r="E30" s="1">
        <f>'Girls Reg'!E66</f>
        <v>120</v>
      </c>
      <c r="F30" s="1">
        <f>SUM(C30:E30)</f>
        <v>400</v>
      </c>
      <c r="G30" s="1">
        <f>MAX(C30:E30)</f>
        <v>149</v>
      </c>
    </row>
    <row r="31" spans="1:7">
      <c r="A31" s="1" t="str">
        <f>'Girls Reg'!B3</f>
        <v>Lauren Poulillo</v>
      </c>
      <c r="B31" s="1" t="str">
        <f>'Girls Reg'!$B$2</f>
        <v>Howell</v>
      </c>
      <c r="C31" s="1">
        <f>'Girls Reg'!C3</f>
        <v>148</v>
      </c>
      <c r="D31" s="1">
        <f>'Girls Reg'!D3</f>
        <v>112</v>
      </c>
      <c r="E31" s="1">
        <f>'Girls Reg'!E3</f>
        <v>149</v>
      </c>
      <c r="F31" s="1">
        <f>SUM(C31:E31)</f>
        <v>409</v>
      </c>
      <c r="G31" s="1">
        <f>MAX(C31:E31)</f>
        <v>149</v>
      </c>
    </row>
    <row r="32" spans="1:7">
      <c r="A32" s="12" t="str">
        <f>'Girls Reg'!B46</f>
        <v>Bella Ferainna</v>
      </c>
      <c r="B32" s="12" t="str">
        <f>'Girls Reg'!$B$42</f>
        <v>Ocean Twp</v>
      </c>
      <c r="C32" s="12">
        <f>'Girls Reg'!C46</f>
        <v>116</v>
      </c>
      <c r="D32" s="12">
        <f>'Girls Reg'!D46</f>
        <v>124</v>
      </c>
      <c r="E32" s="12">
        <f>'Girls Reg'!E46</f>
        <v>149</v>
      </c>
      <c r="F32" s="1">
        <f>SUM(C32:E32)</f>
        <v>389</v>
      </c>
      <c r="G32" s="1">
        <f>MAX(C32:E32)</f>
        <v>149</v>
      </c>
    </row>
    <row r="33" spans="1:7">
      <c r="A33" s="1" t="str">
        <f>'Girls Reg'!G34</f>
        <v>Danielle Cupote</v>
      </c>
      <c r="B33" s="1" t="str">
        <f>'Girls Reg'!$G$32</f>
        <v>Keyport</v>
      </c>
      <c r="C33" s="1">
        <f>'Girls Reg'!H34</f>
        <v>148</v>
      </c>
      <c r="D33" s="1">
        <f>'Girls Reg'!I34</f>
        <v>104</v>
      </c>
      <c r="E33" s="1">
        <f>'Girls Reg'!J34</f>
        <v>131</v>
      </c>
      <c r="F33" s="1">
        <f>SUM(C33:E33)</f>
        <v>383</v>
      </c>
      <c r="G33" s="1">
        <f>MAX(C33:E33)</f>
        <v>148</v>
      </c>
    </row>
    <row r="34" spans="1:7">
      <c r="A34" s="1" t="str">
        <f>'Girls Reg'!G37</f>
        <v>Emma Grabowski</v>
      </c>
      <c r="B34" s="1" t="str">
        <f>'Girls Reg'!$G$32</f>
        <v>Keyport</v>
      </c>
      <c r="C34" s="1">
        <f>'Girls Reg'!H37</f>
        <v>128</v>
      </c>
      <c r="D34" s="1">
        <f>'Girls Reg'!I37</f>
        <v>147</v>
      </c>
      <c r="E34" s="1">
        <f>'Girls Reg'!J37</f>
        <v>92</v>
      </c>
      <c r="F34" s="1">
        <f>SUM(C34:E34)</f>
        <v>367</v>
      </c>
      <c r="G34" s="1">
        <f>MAX(C34:E34)</f>
        <v>147</v>
      </c>
    </row>
    <row r="35" spans="1:7">
      <c r="A35" s="1" t="str">
        <f>'Girls Reg'!B44</f>
        <v>Emma Slyvia</v>
      </c>
      <c r="B35" s="1" t="str">
        <f>'Girls Reg'!$B$42</f>
        <v>Ocean Twp</v>
      </c>
      <c r="C35" s="1">
        <f>'Girls Reg'!C44</f>
        <v>131</v>
      </c>
      <c r="D35" s="1">
        <f>'Girls Reg'!D44</f>
        <v>110</v>
      </c>
      <c r="E35" s="1">
        <f>'Girls Reg'!E44</f>
        <v>147</v>
      </c>
      <c r="F35" s="1">
        <f>SUM(C35:E35)</f>
        <v>388</v>
      </c>
      <c r="G35" s="1">
        <f>MAX(C35:E35)</f>
        <v>147</v>
      </c>
    </row>
    <row r="36" spans="1:7">
      <c r="A36" s="1" t="str">
        <f>'Girls Reg'!B73</f>
        <v>Jade Hodgkiss</v>
      </c>
      <c r="B36" s="1" t="str">
        <f>'Girls Reg'!$B$72</f>
        <v>Middletown No.</v>
      </c>
      <c r="C36" s="1">
        <f>'Girls Reg'!C73</f>
        <v>80</v>
      </c>
      <c r="D36" s="1">
        <f>'Girls Reg'!D73</f>
        <v>84</v>
      </c>
      <c r="E36" s="1">
        <f>'Girls Reg'!E73</f>
        <v>147</v>
      </c>
      <c r="F36" s="1">
        <f>SUM(C36:E36)</f>
        <v>311</v>
      </c>
      <c r="G36" s="1">
        <f>MAX(C36:E36)</f>
        <v>147</v>
      </c>
    </row>
    <row r="37" spans="1:7">
      <c r="A37" s="1" t="str">
        <f>'Girls Reg'!G56</f>
        <v>Grace Bucca</v>
      </c>
      <c r="B37" s="1" t="str">
        <f>'Girls Reg'!$G$52</f>
        <v>Old Bridge</v>
      </c>
      <c r="C37" s="1">
        <f>'Girls Reg'!H56</f>
        <v>113</v>
      </c>
      <c r="D37" s="1">
        <f>'Girls Reg'!I56</f>
        <v>145</v>
      </c>
      <c r="E37" s="1">
        <f>'Girls Reg'!J56</f>
        <v>135</v>
      </c>
      <c r="F37" s="1">
        <f>SUM(C37:E37)</f>
        <v>393</v>
      </c>
      <c r="G37" s="1">
        <f>MAX(C37:E37)</f>
        <v>145</v>
      </c>
    </row>
    <row r="38" spans="1:7">
      <c r="A38" s="1" t="str">
        <f>'Girls Reg'!G55</f>
        <v>Cidney Lee Sam</v>
      </c>
      <c r="B38" s="1" t="str">
        <f>'Girls Reg'!$G$52</f>
        <v>Old Bridge</v>
      </c>
      <c r="C38" s="1">
        <f>'Girls Reg'!H55</f>
        <v>130</v>
      </c>
      <c r="D38" s="1">
        <f>'Girls Reg'!I55</f>
        <v>144</v>
      </c>
      <c r="E38" s="1">
        <f>'Girls Reg'!J55</f>
        <v>119</v>
      </c>
      <c r="F38" s="1">
        <f>SUM(C38:E38)</f>
        <v>393</v>
      </c>
      <c r="G38" s="1">
        <f>MAX(C38:E38)</f>
        <v>144</v>
      </c>
    </row>
    <row r="39" spans="1:7">
      <c r="A39" s="1" t="str">
        <f>'Girls Reg'!B76</f>
        <v>Nicole Hannon</v>
      </c>
      <c r="B39" s="1" t="str">
        <f>'Girls Reg'!$B$72</f>
        <v>Middletown No.</v>
      </c>
      <c r="C39" s="1">
        <f>'Girls Reg'!C76</f>
        <v>142</v>
      </c>
      <c r="D39" s="1">
        <f>'Girls Reg'!D76</f>
        <v>136</v>
      </c>
      <c r="E39" s="1">
        <f>'Girls Reg'!E76</f>
        <v>131</v>
      </c>
      <c r="F39" s="1">
        <f>SUM(C39:E39)</f>
        <v>409</v>
      </c>
      <c r="G39" s="1">
        <f>MAX(C39:E39)</f>
        <v>142</v>
      </c>
    </row>
    <row r="40" spans="1:7">
      <c r="A40" s="1" t="str">
        <f>'Girls Reg'!B43</f>
        <v>Alice Barahone</v>
      </c>
      <c r="B40" s="1" t="str">
        <f>'Girls Reg'!$B$42</f>
        <v>Ocean Twp</v>
      </c>
      <c r="C40" s="1">
        <f>'Girls Reg'!C43</f>
        <v>139</v>
      </c>
      <c r="D40" s="1">
        <f>'Girls Reg'!D43</f>
        <v>71</v>
      </c>
      <c r="E40" s="1">
        <f>'Girls Reg'!E43</f>
        <v>0</v>
      </c>
      <c r="F40" s="1">
        <f>SUM(C40:E40)</f>
        <v>210</v>
      </c>
      <c r="G40" s="1">
        <f>MAX(C40:E40)</f>
        <v>139</v>
      </c>
    </row>
    <row r="41" spans="1:7">
      <c r="A41" s="1" t="str">
        <f>'Girls Reg'!B4</f>
        <v>Kyra Kuppler</v>
      </c>
      <c r="B41" s="1" t="str">
        <f>'Girls Reg'!$B$2</f>
        <v>Howell</v>
      </c>
      <c r="C41" s="1">
        <f>'Girls Reg'!C4</f>
        <v>137</v>
      </c>
      <c r="D41" s="1">
        <f>'Girls Reg'!D4</f>
        <v>137</v>
      </c>
      <c r="E41" s="1">
        <f>'Girls Reg'!E4</f>
        <v>123</v>
      </c>
      <c r="F41" s="1">
        <f>SUM(C41:E41)</f>
        <v>397</v>
      </c>
      <c r="G41" s="1">
        <f>MAX(C41:E41)</f>
        <v>137</v>
      </c>
    </row>
    <row r="42" spans="1:7" s="17" customFormat="1">
      <c r="A42" s="1" t="str">
        <f>'Girls Reg'!G25</f>
        <v>Melissa Romero</v>
      </c>
      <c r="B42" s="12" t="str">
        <f>'Girls Reg'!$G$22</f>
        <v>Lakewood</v>
      </c>
      <c r="C42" s="1">
        <f>'Girls Reg'!H25</f>
        <v>137</v>
      </c>
      <c r="D42" s="1">
        <f>'Girls Reg'!I25</f>
        <v>124</v>
      </c>
      <c r="E42" s="1">
        <f>'Girls Reg'!J25</f>
        <v>106</v>
      </c>
      <c r="F42" s="1">
        <f>SUM(C42:E42)</f>
        <v>367</v>
      </c>
      <c r="G42" s="1">
        <f>MAX(C42:E42)</f>
        <v>137</v>
      </c>
    </row>
    <row r="43" spans="1:7">
      <c r="A43" s="1" t="str">
        <f>'Girls Reg'!G28</f>
        <v>Luz Torres</v>
      </c>
      <c r="B43" s="12" t="str">
        <f>'Girls Reg'!$G$22</f>
        <v>Lakewood</v>
      </c>
      <c r="C43" s="1">
        <f>'Girls Reg'!H28</f>
        <v>0</v>
      </c>
      <c r="D43" s="1">
        <f>'Girls Reg'!I28</f>
        <v>136</v>
      </c>
      <c r="E43" s="1">
        <f>'Girls Reg'!J28</f>
        <v>126</v>
      </c>
      <c r="F43" s="1">
        <f>SUM(C43:E43)</f>
        <v>262</v>
      </c>
      <c r="G43" s="1">
        <f>MAX(C43:E43)</f>
        <v>136</v>
      </c>
    </row>
    <row r="44" spans="1:7">
      <c r="A44" s="1" t="str">
        <f>'Girls Reg'!G14</f>
        <v>Chelsea Tussel</v>
      </c>
      <c r="B44" s="1" t="str">
        <f>'Girls Reg'!$G$12</f>
        <v>Brick Twp</v>
      </c>
      <c r="C44" s="1">
        <f>'Girls Reg'!H14</f>
        <v>119</v>
      </c>
      <c r="D44" s="1">
        <f>'Girls Reg'!I14</f>
        <v>136</v>
      </c>
      <c r="E44" s="1">
        <f>'Girls Reg'!J14</f>
        <v>115</v>
      </c>
      <c r="F44" s="1">
        <f>SUM(C44:E44)</f>
        <v>370</v>
      </c>
      <c r="G44" s="1">
        <f>MAX(C44:E44)</f>
        <v>136</v>
      </c>
    </row>
    <row r="45" spans="1:7">
      <c r="A45" s="1" t="str">
        <f>'Girls Reg'!B64</f>
        <v>Rebecca Bykow</v>
      </c>
      <c r="B45" s="1" t="str">
        <f>'Girls Reg'!$B$62</f>
        <v>Barnegat</v>
      </c>
      <c r="C45" s="1">
        <f>'Girls Reg'!C64</f>
        <v>106</v>
      </c>
      <c r="D45" s="1">
        <f>'Girls Reg'!D64</f>
        <v>136</v>
      </c>
      <c r="E45" s="1">
        <f>'Girls Reg'!E64</f>
        <v>101</v>
      </c>
      <c r="F45" s="1">
        <f>SUM(C45:E45)</f>
        <v>343</v>
      </c>
      <c r="G45" s="1">
        <f>MAX(C45:E45)</f>
        <v>136</v>
      </c>
    </row>
    <row r="46" spans="1:7">
      <c r="A46" s="1" t="str">
        <f>'Girls Reg'!G27</f>
        <v>Selena Melendes</v>
      </c>
      <c r="B46" s="12" t="str">
        <f>'Girls Reg'!$G$22</f>
        <v>Lakewood</v>
      </c>
      <c r="C46" s="1">
        <f>'Girls Reg'!H27</f>
        <v>114</v>
      </c>
      <c r="D46" s="1">
        <f>'Girls Reg'!I27</f>
        <v>108</v>
      </c>
      <c r="E46" s="1">
        <f>'Girls Reg'!J27</f>
        <v>136</v>
      </c>
      <c r="F46" s="1">
        <f>SUM(C46:E46)</f>
        <v>358</v>
      </c>
      <c r="G46" s="1">
        <f>MAX(C46:E46)</f>
        <v>136</v>
      </c>
    </row>
    <row r="47" spans="1:7">
      <c r="A47" s="1" t="str">
        <f>'Girls Reg'!B5</f>
        <v>Ananda Murrell</v>
      </c>
      <c r="B47" s="1" t="str">
        <f>'Girls Reg'!$B$2</f>
        <v>Howell</v>
      </c>
      <c r="C47" s="1">
        <f>'Girls Reg'!C5</f>
        <v>115</v>
      </c>
      <c r="D47" s="1">
        <f>'Girls Reg'!D5</f>
        <v>135</v>
      </c>
      <c r="E47" s="1">
        <f>'Girls Reg'!E5</f>
        <v>131</v>
      </c>
      <c r="F47" s="1">
        <f>SUM(C47:E47)</f>
        <v>381</v>
      </c>
      <c r="G47" s="1">
        <f>MAX(C47:E47)</f>
        <v>135</v>
      </c>
    </row>
    <row r="48" spans="1:7">
      <c r="A48" s="1" t="str">
        <f>'Girls Reg'!G5</f>
        <v>Jasmine Green</v>
      </c>
      <c r="B48" s="1" t="str">
        <f>'Girls Reg'!$G$2</f>
        <v>Keansburg</v>
      </c>
      <c r="C48" s="1">
        <f>'Girls Reg'!H5</f>
        <v>134</v>
      </c>
      <c r="D48" s="1">
        <f>'Girls Reg'!I5</f>
        <v>74</v>
      </c>
      <c r="E48" s="1">
        <f>'Girls Reg'!J5</f>
        <v>91</v>
      </c>
      <c r="F48" s="1">
        <f>SUM(C48:E48)</f>
        <v>299</v>
      </c>
      <c r="G48" s="1">
        <f>MAX(C48:E48)</f>
        <v>134</v>
      </c>
    </row>
    <row r="49" spans="1:7">
      <c r="A49" s="1" t="str">
        <f>'Girls Reg'!B54</f>
        <v>Jackie Giordano</v>
      </c>
      <c r="B49" s="1" t="str">
        <f>'Girls Reg'!$B$52</f>
        <v>SJV</v>
      </c>
      <c r="C49" s="1">
        <f>'Girls Reg'!C54</f>
        <v>134</v>
      </c>
      <c r="D49" s="1">
        <f>'Girls Reg'!D54</f>
        <v>119</v>
      </c>
      <c r="E49" s="1">
        <f>'Girls Reg'!E54</f>
        <v>94</v>
      </c>
      <c r="F49" s="1">
        <f>SUM(C49:E49)</f>
        <v>347</v>
      </c>
      <c r="G49" s="1">
        <f>MAX(C49:E49)</f>
        <v>134</v>
      </c>
    </row>
    <row r="50" spans="1:7">
      <c r="A50" s="1" t="str">
        <f>'Girls Reg'!G45</f>
        <v>Samantha Lorito</v>
      </c>
      <c r="B50" s="1" t="str">
        <f>'Girls Reg'!$G$42</f>
        <v>South Plainfield</v>
      </c>
      <c r="C50" s="1">
        <f>'Girls Reg'!H45</f>
        <v>114</v>
      </c>
      <c r="D50" s="1">
        <f>'Girls Reg'!I45</f>
        <v>133</v>
      </c>
      <c r="E50" s="1">
        <f>'Girls Reg'!J45</f>
        <v>108</v>
      </c>
      <c r="F50" s="1">
        <f>SUM(C50:E50)</f>
        <v>355</v>
      </c>
      <c r="G50" s="1">
        <f>MAX(C50:E50)</f>
        <v>133</v>
      </c>
    </row>
    <row r="51" spans="1:7" s="17" customFormat="1">
      <c r="A51" s="1" t="str">
        <f>'Girls Reg'!B74</f>
        <v>Sara Welsh</v>
      </c>
      <c r="B51" s="1" t="str">
        <f>'Girls Reg'!$B$72</f>
        <v>Middletown No.</v>
      </c>
      <c r="C51" s="1">
        <f>'Girls Reg'!C74</f>
        <v>129</v>
      </c>
      <c r="D51" s="1">
        <f>'Girls Reg'!D74</f>
        <v>106</v>
      </c>
      <c r="E51" s="1">
        <f>'Girls Reg'!E74</f>
        <v>133</v>
      </c>
      <c r="F51" s="1">
        <f>SUM(C51:E51)</f>
        <v>368</v>
      </c>
      <c r="G51" s="1">
        <f>MAX(C51:E51)</f>
        <v>133</v>
      </c>
    </row>
    <row r="52" spans="1:7">
      <c r="A52" s="12" t="str">
        <f>'Girls Reg'!G23</f>
        <v>Leslie Alcoser</v>
      </c>
      <c r="B52" s="12" t="str">
        <f>'Girls Reg'!$G$22</f>
        <v>Lakewood</v>
      </c>
      <c r="C52" s="12">
        <f>'Girls Reg'!H23</f>
        <v>106</v>
      </c>
      <c r="D52" s="12">
        <f>'Girls Reg'!I23</f>
        <v>132</v>
      </c>
      <c r="E52" s="12">
        <f>'Girls Reg'!J23</f>
        <v>112</v>
      </c>
      <c r="F52" s="1">
        <f>SUM(C52:E52)</f>
        <v>350</v>
      </c>
      <c r="G52" s="1">
        <f>MAX(C52:E52)</f>
        <v>132</v>
      </c>
    </row>
    <row r="53" spans="1:7">
      <c r="A53" s="1" t="str">
        <f>'Girls Reg'!G53</f>
        <v>Haven Traverzo</v>
      </c>
      <c r="B53" s="1" t="str">
        <f>'Girls Reg'!$G$52</f>
        <v>Old Bridge</v>
      </c>
      <c r="C53" s="1">
        <f>'Girls Reg'!H53</f>
        <v>105</v>
      </c>
      <c r="D53" s="1">
        <f>'Girls Reg'!I53</f>
        <v>132</v>
      </c>
      <c r="E53" s="1">
        <f>'Girls Reg'!J53</f>
        <v>107</v>
      </c>
      <c r="F53" s="1">
        <f>SUM(C53:E53)</f>
        <v>344</v>
      </c>
      <c r="G53" s="1">
        <f>MAX(C53:E53)</f>
        <v>132</v>
      </c>
    </row>
    <row r="54" spans="1:7">
      <c r="A54" s="1" t="str">
        <f>'Girls Reg'!G3</f>
        <v>Nicky Huynh</v>
      </c>
      <c r="B54" s="1" t="str">
        <f>'Girls Reg'!$G$2</f>
        <v>Keansburg</v>
      </c>
      <c r="C54" s="1">
        <f>'Girls Reg'!H3</f>
        <v>120</v>
      </c>
      <c r="D54" s="1">
        <f>'Girls Reg'!I3</f>
        <v>128</v>
      </c>
      <c r="E54" s="1">
        <f>'Girls Reg'!J3</f>
        <v>132</v>
      </c>
      <c r="F54" s="1">
        <f>SUM(C54:E54)</f>
        <v>380</v>
      </c>
      <c r="G54" s="1">
        <f>MAX(C54:E54)</f>
        <v>132</v>
      </c>
    </row>
    <row r="55" spans="1:7">
      <c r="A55" s="12" t="str">
        <f>'Girls Reg'!G35</f>
        <v>Chelsea Geyer</v>
      </c>
      <c r="B55" s="12" t="str">
        <f>'Girls Reg'!$G$32</f>
        <v>Keyport</v>
      </c>
      <c r="C55" s="12">
        <f>'Girls Reg'!H35</f>
        <v>130</v>
      </c>
      <c r="D55" s="12">
        <f>'Girls Reg'!I35</f>
        <v>77</v>
      </c>
      <c r="E55" s="12">
        <f>'Girls Reg'!J35</f>
        <v>109</v>
      </c>
      <c r="F55" s="1">
        <f>SUM(C55:E55)</f>
        <v>316</v>
      </c>
      <c r="G55" s="1">
        <f>MAX(C55:E55)</f>
        <v>130</v>
      </c>
    </row>
    <row r="56" spans="1:7">
      <c r="A56" s="1" t="str">
        <f>'Girls Reg'!B63</f>
        <v>Lily Spagnola</v>
      </c>
      <c r="B56" s="1" t="str">
        <f>'Girls Reg'!$B$62</f>
        <v>Barnegat</v>
      </c>
      <c r="C56" s="1">
        <f>'Girls Reg'!C63</f>
        <v>118</v>
      </c>
      <c r="D56" s="1">
        <f>'Girls Reg'!D63</f>
        <v>121</v>
      </c>
      <c r="E56" s="1">
        <f>'Girls Reg'!E63</f>
        <v>130</v>
      </c>
      <c r="F56" s="1">
        <f>SUM(C56:E56)</f>
        <v>369</v>
      </c>
      <c r="G56" s="1">
        <f>MAX(C56:E56)</f>
        <v>130</v>
      </c>
    </row>
    <row r="57" spans="1:7">
      <c r="A57" s="1" t="str">
        <f>'Girls Reg'!B13</f>
        <v>Emony Riley</v>
      </c>
      <c r="B57" s="1" t="str">
        <f>'Girls Reg'!$B$12</f>
        <v>Abraham Clark (Roselle)</v>
      </c>
      <c r="C57" s="1">
        <f>'Girls Reg'!C13</f>
        <v>129</v>
      </c>
      <c r="D57" s="1">
        <f>'Girls Reg'!D13</f>
        <v>108</v>
      </c>
      <c r="E57" s="1">
        <f>'Girls Reg'!E13</f>
        <v>83</v>
      </c>
      <c r="F57" s="1">
        <f>SUM(C57:E57)</f>
        <v>320</v>
      </c>
      <c r="G57" s="1">
        <f>MAX(C57:E57)</f>
        <v>129</v>
      </c>
    </row>
    <row r="58" spans="1:7">
      <c r="A58" s="1" t="str">
        <f>'Girls Reg'!G65</f>
        <v>Jemai Mallory</v>
      </c>
      <c r="B58" s="1" t="str">
        <f>'Girls Reg'!$G$62</f>
        <v>Teaneck</v>
      </c>
      <c r="C58" s="1">
        <f>'Girls Reg'!H65</f>
        <v>127</v>
      </c>
      <c r="D58" s="1">
        <f>'Girls Reg'!I65</f>
        <v>116</v>
      </c>
      <c r="E58" s="1">
        <f>'Girls Reg'!J65</f>
        <v>102</v>
      </c>
      <c r="F58" s="1">
        <f>SUM(C58:E58)</f>
        <v>345</v>
      </c>
      <c r="G58" s="1">
        <f>MAX(C58:E58)</f>
        <v>127</v>
      </c>
    </row>
    <row r="59" spans="1:7">
      <c r="A59" s="1" t="str">
        <f>'Girls Reg'!G24</f>
        <v>Giselle Ramirez</v>
      </c>
      <c r="B59" s="12" t="str">
        <f>'Girls Reg'!$G$22</f>
        <v>Lakewood</v>
      </c>
      <c r="C59" s="1">
        <f>'Girls Reg'!H24</f>
        <v>76</v>
      </c>
      <c r="D59" s="1">
        <f>'Girls Reg'!I24</f>
        <v>98</v>
      </c>
      <c r="E59" s="1">
        <f>'Girls Reg'!J24</f>
        <v>125</v>
      </c>
      <c r="F59" s="1">
        <f>SUM(C59:E59)</f>
        <v>299</v>
      </c>
      <c r="G59" s="1">
        <f>MAX(C59:E59)</f>
        <v>125</v>
      </c>
    </row>
    <row r="60" spans="1:7" s="17" customFormat="1">
      <c r="A60" s="1" t="str">
        <f>'Girls Reg'!B24</f>
        <v>Faith Smith</v>
      </c>
      <c r="B60" s="1" t="str">
        <f>'Girls Reg'!$B$22</f>
        <v>Matawan</v>
      </c>
      <c r="C60" s="1">
        <f>'Girls Reg'!C24</f>
        <v>103</v>
      </c>
      <c r="D60" s="1">
        <f>'Girls Reg'!D24</f>
        <v>124</v>
      </c>
      <c r="E60" s="1">
        <f>'Girls Reg'!E24</f>
        <v>123</v>
      </c>
      <c r="F60" s="1">
        <f>SUM(C60:E60)</f>
        <v>350</v>
      </c>
      <c r="G60" s="1">
        <f>MAX(C60:E60)</f>
        <v>124</v>
      </c>
    </row>
    <row r="61" spans="1:7">
      <c r="A61" s="1" t="str">
        <f>'Girls Reg'!G46</f>
        <v>Anya Wilson</v>
      </c>
      <c r="B61" s="1" t="str">
        <f>'Girls Reg'!$G$42</f>
        <v>South Plainfield</v>
      </c>
      <c r="C61" s="1">
        <f>'Girls Reg'!H46</f>
        <v>116</v>
      </c>
      <c r="D61" s="1">
        <f>'Girls Reg'!I46</f>
        <v>124</v>
      </c>
      <c r="E61" s="1">
        <f>'Girls Reg'!J46</f>
        <v>106</v>
      </c>
      <c r="F61" s="1">
        <f>SUM(C61:E61)</f>
        <v>346</v>
      </c>
      <c r="G61" s="1">
        <f>MAX(C61:E61)</f>
        <v>124</v>
      </c>
    </row>
    <row r="62" spans="1:7">
      <c r="A62" s="1" t="str">
        <f>'Girls Reg'!B77</f>
        <v>Kat Paone</v>
      </c>
      <c r="B62" s="1" t="str">
        <f>'Girls Reg'!$B$72</f>
        <v>Middletown No.</v>
      </c>
      <c r="C62" s="1">
        <f>'Girls Reg'!C77</f>
        <v>92</v>
      </c>
      <c r="D62" s="1">
        <f>'Girls Reg'!D77</f>
        <v>124</v>
      </c>
      <c r="E62" s="1">
        <f>'Girls Reg'!E77</f>
        <v>101</v>
      </c>
      <c r="F62" s="1">
        <f>SUM(C62:E62)</f>
        <v>317</v>
      </c>
      <c r="G62" s="1">
        <f>MAX(C62:E62)</f>
        <v>124</v>
      </c>
    </row>
    <row r="63" spans="1:7">
      <c r="A63" s="1" t="str">
        <f>'Girls Reg'!B33</f>
        <v>Jessica Ramirez</v>
      </c>
      <c r="B63" s="1" t="str">
        <f>'Girls Reg'!$B$32</f>
        <v>Toms River South</v>
      </c>
      <c r="C63" s="1">
        <f>'Girls Reg'!C33</f>
        <v>116</v>
      </c>
      <c r="D63" s="1">
        <f>'Girls Reg'!D33</f>
        <v>116</v>
      </c>
      <c r="E63" s="1">
        <f>'Girls Reg'!E33</f>
        <v>123</v>
      </c>
      <c r="F63" s="1">
        <f>SUM(C63:E63)</f>
        <v>355</v>
      </c>
      <c r="G63" s="1">
        <f>MAX(C63:E63)</f>
        <v>123</v>
      </c>
    </row>
    <row r="64" spans="1:7">
      <c r="A64" s="1" t="str">
        <f>'Girls Reg'!B75</f>
        <v>Kaite Racioppo</v>
      </c>
      <c r="B64" s="1" t="str">
        <f>'Girls Reg'!$B$72</f>
        <v>Middletown No.</v>
      </c>
      <c r="C64" s="1">
        <f>'Girls Reg'!C75</f>
        <v>122</v>
      </c>
      <c r="D64" s="1">
        <f>'Girls Reg'!D75</f>
        <v>93</v>
      </c>
      <c r="E64" s="1">
        <f>'Girls Reg'!E75</f>
        <v>96</v>
      </c>
      <c r="F64" s="1">
        <f>SUM(C64:E64)</f>
        <v>311</v>
      </c>
      <c r="G64" s="1">
        <f>MAX(C64:E64)</f>
        <v>122</v>
      </c>
    </row>
    <row r="65" spans="1:7">
      <c r="A65" s="1" t="str">
        <f>'Girls Reg'!B48</f>
        <v>Chrissy Cundiff</v>
      </c>
      <c r="B65" s="1" t="str">
        <f>'Girls Reg'!$B$42</f>
        <v>Ocean Twp</v>
      </c>
      <c r="C65" s="1">
        <f>'Girls Reg'!C48</f>
        <v>0</v>
      </c>
      <c r="D65" s="1">
        <f>'Girls Reg'!D48</f>
        <v>0</v>
      </c>
      <c r="E65" s="1">
        <f>'Girls Reg'!E48</f>
        <v>119</v>
      </c>
      <c r="F65" s="1">
        <f>SUM(C65:E65)</f>
        <v>119</v>
      </c>
      <c r="G65" s="1">
        <f>MAX(C65:E65)</f>
        <v>119</v>
      </c>
    </row>
    <row r="66" spans="1:7">
      <c r="A66" s="1" t="str">
        <f>'Girls Reg'!B58</f>
        <v>Carlie Haggerty</v>
      </c>
      <c r="B66" s="1" t="str">
        <f>'Girls Reg'!$B$52</f>
        <v>SJV</v>
      </c>
      <c r="C66" s="1">
        <f>'Girls Reg'!C58</f>
        <v>0</v>
      </c>
      <c r="D66" s="1">
        <f>'Girls Reg'!D58</f>
        <v>117</v>
      </c>
      <c r="E66" s="1">
        <f>'Girls Reg'!E58</f>
        <v>85</v>
      </c>
      <c r="F66" s="1">
        <f>SUM(C66:E66)</f>
        <v>202</v>
      </c>
      <c r="G66" s="1">
        <f>MAX(C66:E66)</f>
        <v>117</v>
      </c>
    </row>
    <row r="67" spans="1:7">
      <c r="A67" s="1" t="str">
        <f>'Girls Reg'!B14</f>
        <v>Cierra James</v>
      </c>
      <c r="B67" s="1" t="str">
        <f>'Girls Reg'!$B$12</f>
        <v>Abraham Clark (Roselle)</v>
      </c>
      <c r="C67" s="1">
        <f>'Girls Reg'!C14</f>
        <v>44</v>
      </c>
      <c r="D67" s="1">
        <f>'Girls Reg'!D14</f>
        <v>116</v>
      </c>
      <c r="E67" s="1">
        <f>'Girls Reg'!E14</f>
        <v>72</v>
      </c>
      <c r="F67" s="1">
        <f>SUM(C67:E67)</f>
        <v>232</v>
      </c>
      <c r="G67" s="1">
        <f>MAX(C67:E67)</f>
        <v>116</v>
      </c>
    </row>
    <row r="68" spans="1:7">
      <c r="A68" s="1" t="str">
        <f>'Girls Reg'!B55</f>
        <v>Alexis Santoro</v>
      </c>
      <c r="B68" s="1" t="str">
        <f>'Girls Reg'!$B$52</f>
        <v>SJV</v>
      </c>
      <c r="C68" s="1">
        <f>'Girls Reg'!C55</f>
        <v>112</v>
      </c>
      <c r="D68" s="1">
        <f>'Girls Reg'!D55</f>
        <v>99</v>
      </c>
      <c r="E68" s="1">
        <f>'Girls Reg'!E55</f>
        <v>116</v>
      </c>
      <c r="F68" s="1">
        <f>SUM(C68:E68)</f>
        <v>327</v>
      </c>
      <c r="G68" s="1">
        <f>MAX(C68:E68)</f>
        <v>116</v>
      </c>
    </row>
    <row r="69" spans="1:7" s="17" customFormat="1">
      <c r="A69" s="1" t="str">
        <f>'Girls Reg'!B68</f>
        <v>Amber Kantenwein</v>
      </c>
      <c r="B69" s="1" t="str">
        <f>'Girls Reg'!$B$62</f>
        <v>Barnegat</v>
      </c>
      <c r="C69" s="1">
        <f>'Girls Reg'!C68</f>
        <v>0</v>
      </c>
      <c r="D69" s="1">
        <f>'Girls Reg'!D68</f>
        <v>107</v>
      </c>
      <c r="E69" s="1">
        <f>'Girls Reg'!E68</f>
        <v>0</v>
      </c>
      <c r="F69" s="1">
        <f>SUM(C69:E69)</f>
        <v>107</v>
      </c>
      <c r="G69" s="1">
        <f>MAX(C69:E69)</f>
        <v>107</v>
      </c>
    </row>
    <row r="70" spans="1:7">
      <c r="A70" s="1" t="str">
        <f>'Girls Reg'!G33</f>
        <v>Julia Gonzalez</v>
      </c>
      <c r="B70" s="1" t="str">
        <f>'Girls Reg'!$G$32</f>
        <v>Keyport</v>
      </c>
      <c r="C70" s="1">
        <f>'Girls Reg'!H33</f>
        <v>105</v>
      </c>
      <c r="D70" s="1">
        <f>'Girls Reg'!I33</f>
        <v>93</v>
      </c>
      <c r="E70" s="1">
        <f>'Girls Reg'!J33</f>
        <v>86</v>
      </c>
      <c r="F70" s="1">
        <f>SUM(C70:E70)</f>
        <v>284</v>
      </c>
      <c r="G70" s="1">
        <f>MAX(C70:E70)</f>
        <v>105</v>
      </c>
    </row>
    <row r="71" spans="1:7">
      <c r="A71" s="1" t="str">
        <f>'Girls Reg'!B65</f>
        <v>Allanagh Dambroski</v>
      </c>
      <c r="B71" s="1" t="str">
        <f>'Girls Reg'!$B$62</f>
        <v>Barnegat</v>
      </c>
      <c r="C71" s="1">
        <f>'Girls Reg'!C65</f>
        <v>98</v>
      </c>
      <c r="D71" s="1">
        <f>'Girls Reg'!D65</f>
        <v>0</v>
      </c>
      <c r="E71" s="1">
        <f>'Girls Reg'!E65</f>
        <v>99</v>
      </c>
      <c r="F71" s="1">
        <f>SUM(C71:E71)</f>
        <v>197</v>
      </c>
      <c r="G71" s="1">
        <f>MAX(C71:E71)</f>
        <v>99</v>
      </c>
    </row>
    <row r="72" spans="1:7">
      <c r="A72" s="1" t="str">
        <f>'Girls Reg'!B16</f>
        <v>Cindy Romero</v>
      </c>
      <c r="B72" s="1" t="str">
        <f>'Girls Reg'!$B$12</f>
        <v>Abraham Clark (Roselle)</v>
      </c>
      <c r="C72" s="1">
        <f>'Girls Reg'!C16</f>
        <v>79</v>
      </c>
      <c r="D72" s="1">
        <f>'Girls Reg'!D16</f>
        <v>88</v>
      </c>
      <c r="E72" s="1">
        <f>'Girls Reg'!E16</f>
        <v>90</v>
      </c>
      <c r="F72" s="1">
        <f>SUM(C72:E72)</f>
        <v>257</v>
      </c>
      <c r="G72" s="1">
        <f>MAX(C72:E72)</f>
        <v>90</v>
      </c>
    </row>
    <row r="73" spans="1:7">
      <c r="A73" s="1" t="str">
        <f>'Girls Reg'!G64</f>
        <v>Valeria Rosario</v>
      </c>
      <c r="B73" s="1" t="str">
        <f>'Girls Reg'!$G$62</f>
        <v>Teaneck</v>
      </c>
      <c r="C73" s="1">
        <f>'Girls Reg'!H64</f>
        <v>71</v>
      </c>
      <c r="D73" s="1">
        <f>'Girls Reg'!I64</f>
        <v>84</v>
      </c>
      <c r="E73" s="1">
        <f>'Girls Reg'!J64</f>
        <v>80</v>
      </c>
      <c r="F73" s="1">
        <f>SUM(C73:E73)</f>
        <v>235</v>
      </c>
      <c r="G73" s="1">
        <f>MAX(C73:E73)</f>
        <v>84</v>
      </c>
    </row>
    <row r="74" spans="1:7">
      <c r="A74" s="1" t="str">
        <f>'Girls Reg'!B15</f>
        <v>Daniella Villacorta</v>
      </c>
      <c r="B74" s="1" t="str">
        <f>'Girls Reg'!$B$12</f>
        <v>Abraham Clark (Roselle)</v>
      </c>
      <c r="C74" s="1">
        <f>'Girls Reg'!C15</f>
        <v>54</v>
      </c>
      <c r="D74" s="1">
        <f>'Girls Reg'!D15</f>
        <v>83</v>
      </c>
      <c r="E74" s="1">
        <f>'Girls Reg'!E15</f>
        <v>84</v>
      </c>
      <c r="F74" s="1">
        <f>SUM(C74:E74)</f>
        <v>221</v>
      </c>
      <c r="G74" s="1">
        <f>MAX(C74:E74)</f>
        <v>84</v>
      </c>
    </row>
    <row r="75" spans="1:7">
      <c r="A75" s="1" t="str">
        <f>'Girls Reg'!G26</f>
        <v>Deisy Luna</v>
      </c>
      <c r="B75" s="12" t="str">
        <f>'Girls Reg'!$G$22</f>
        <v>Lakewood</v>
      </c>
      <c r="C75" s="1">
        <f>'Girls Reg'!H26</f>
        <v>81</v>
      </c>
      <c r="D75" s="1">
        <f>'Girls Reg'!I26</f>
        <v>0</v>
      </c>
      <c r="E75" s="1">
        <f>'Girls Reg'!J26</f>
        <v>0</v>
      </c>
      <c r="F75" s="1">
        <f>SUM(C75:E75)</f>
        <v>81</v>
      </c>
      <c r="G75" s="1">
        <f>MAX(C75:E75)</f>
        <v>81</v>
      </c>
    </row>
    <row r="76" spans="1:7">
      <c r="A76" s="1" t="str">
        <f>'Girls Reg'!G44</f>
        <v>Athena Annom</v>
      </c>
      <c r="B76" s="1" t="str">
        <f>'Girls Reg'!$G$42</f>
        <v>South Plainfield</v>
      </c>
      <c r="C76" s="1">
        <f>'Girls Reg'!H44</f>
        <v>80</v>
      </c>
      <c r="D76" s="1">
        <f>'Girls Reg'!I44</f>
        <v>74</v>
      </c>
      <c r="E76" s="1">
        <f>'Girls Reg'!J44</f>
        <v>63</v>
      </c>
      <c r="F76" s="1">
        <f>SUM(C76:E76)</f>
        <v>217</v>
      </c>
      <c r="G76" s="1">
        <f>MAX(C76:E76)</f>
        <v>80</v>
      </c>
    </row>
    <row r="77" spans="1:7">
      <c r="A77" s="1" t="str">
        <f>'Girls Reg'!B53</f>
        <v>Mary McAvoy</v>
      </c>
      <c r="B77" s="1" t="str">
        <f>'Girls Reg'!$B$52</f>
        <v>SJV</v>
      </c>
      <c r="C77" s="1">
        <f>'Girls Reg'!C53</f>
        <v>75</v>
      </c>
      <c r="D77" s="1">
        <f>'Girls Reg'!D53</f>
        <v>0</v>
      </c>
      <c r="E77" s="1">
        <f>'Girls Reg'!E53</f>
        <v>0</v>
      </c>
      <c r="F77" s="1">
        <f>SUM(C77:E77)</f>
        <v>75</v>
      </c>
      <c r="G77" s="1">
        <f>MAX(C77:E77)</f>
        <v>75</v>
      </c>
    </row>
    <row r="78" spans="1:7">
      <c r="A78" s="1" t="str">
        <f>'Girls Reg'!B8</f>
        <v>Sara Sulkowski</v>
      </c>
      <c r="B78" s="1" t="str">
        <f>'Girls Reg'!$B$2</f>
        <v>Howell</v>
      </c>
      <c r="C78" s="1">
        <f>'Girls Reg'!C8</f>
        <v>0</v>
      </c>
      <c r="D78" s="1">
        <f>'Girls Reg'!D8</f>
        <v>0</v>
      </c>
      <c r="E78" s="1">
        <f>'Girls Reg'!E8</f>
        <v>0</v>
      </c>
      <c r="F78" s="1">
        <f>SUM(C78:E78)</f>
        <v>0</v>
      </c>
      <c r="G78" s="1">
        <f>MAX(C78:E78)</f>
        <v>0</v>
      </c>
    </row>
    <row r="79" spans="1:7">
      <c r="A79" s="1" t="str">
        <f>'Girls Reg'!B9</f>
        <v>Anelise Terrannd</v>
      </c>
      <c r="B79" s="1" t="str">
        <f>'Girls Reg'!$B$2</f>
        <v>Howell</v>
      </c>
      <c r="C79" s="1">
        <f>'Girls Reg'!C9</f>
        <v>0</v>
      </c>
      <c r="D79" s="1">
        <f>'Girls Reg'!D9</f>
        <v>0</v>
      </c>
      <c r="E79" s="1">
        <f>'Girls Reg'!E9</f>
        <v>0</v>
      </c>
      <c r="F79" s="1">
        <f>SUM(C79:E79)</f>
        <v>0</v>
      </c>
      <c r="G79" s="1">
        <f>MAX(C79:E79)</f>
        <v>0</v>
      </c>
    </row>
    <row r="80" spans="1:7">
      <c r="A80" s="1" t="str">
        <f>'Girls Reg'!B10</f>
        <v>Vanessa Puebla</v>
      </c>
      <c r="B80" s="1" t="str">
        <f>'Girls Reg'!$B$2</f>
        <v>Howell</v>
      </c>
      <c r="C80" s="1">
        <f>'Girls Reg'!C10</f>
        <v>0</v>
      </c>
      <c r="D80" s="1">
        <f>'Girls Reg'!D10</f>
        <v>0</v>
      </c>
      <c r="E80" s="1">
        <f>'Girls Reg'!E10</f>
        <v>0</v>
      </c>
      <c r="F80" s="1">
        <f>SUM(C80:E80)</f>
        <v>0</v>
      </c>
      <c r="G80" s="1">
        <f>MAX(C80:E80)</f>
        <v>0</v>
      </c>
    </row>
    <row r="81" spans="1:7">
      <c r="A81" s="1">
        <f>'Girls Reg'!G7</f>
        <v>0</v>
      </c>
      <c r="B81" s="1" t="str">
        <f>'Girls Reg'!$G$2</f>
        <v>Keansburg</v>
      </c>
      <c r="C81" s="1">
        <f>'Girls Reg'!H7</f>
        <v>0</v>
      </c>
      <c r="D81" s="1">
        <f>'Girls Reg'!I7</f>
        <v>0</v>
      </c>
      <c r="E81" s="1">
        <f>'Girls Reg'!J7</f>
        <v>0</v>
      </c>
      <c r="F81" s="1">
        <f>SUM(C81:E81)</f>
        <v>0</v>
      </c>
      <c r="G81" s="1">
        <f>MAX(C81:E81)</f>
        <v>0</v>
      </c>
    </row>
    <row r="82" spans="1:7">
      <c r="A82" s="1">
        <f>'Girls Reg'!G8</f>
        <v>0</v>
      </c>
      <c r="B82" s="1" t="str">
        <f>'Girls Reg'!$G$2</f>
        <v>Keansburg</v>
      </c>
      <c r="C82" s="1">
        <f>'Girls Reg'!H8</f>
        <v>0</v>
      </c>
      <c r="D82" s="1">
        <f>'Girls Reg'!I8</f>
        <v>0</v>
      </c>
      <c r="E82" s="1">
        <f>'Girls Reg'!J8</f>
        <v>0</v>
      </c>
      <c r="F82" s="1">
        <f>SUM(C82:E82)</f>
        <v>0</v>
      </c>
      <c r="G82" s="1">
        <f>MAX(C82:E82)</f>
        <v>0</v>
      </c>
    </row>
    <row r="83" spans="1:7">
      <c r="A83" s="1">
        <f>'Girls Reg'!G9</f>
        <v>0</v>
      </c>
      <c r="B83" s="1" t="str">
        <f>'Girls Reg'!$G$2</f>
        <v>Keansburg</v>
      </c>
      <c r="C83" s="1">
        <f>'Girls Reg'!H9</f>
        <v>0</v>
      </c>
      <c r="D83" s="1">
        <f>'Girls Reg'!I9</f>
        <v>0</v>
      </c>
      <c r="E83" s="1">
        <f>'Girls Reg'!J9</f>
        <v>0</v>
      </c>
      <c r="F83" s="1">
        <f>SUM(C83:E83)</f>
        <v>0</v>
      </c>
      <c r="G83" s="1">
        <f>MAX(C83:E83)</f>
        <v>0</v>
      </c>
    </row>
    <row r="84" spans="1:7">
      <c r="A84" s="1">
        <f>'Girls Reg'!G10</f>
        <v>0</v>
      </c>
      <c r="B84" s="1" t="str">
        <f>'Girls Reg'!$G$2</f>
        <v>Keansburg</v>
      </c>
      <c r="C84" s="1">
        <f>'Girls Reg'!H10</f>
        <v>0</v>
      </c>
      <c r="D84" s="1">
        <f>'Girls Reg'!I10</f>
        <v>0</v>
      </c>
      <c r="E84" s="1">
        <f>'Girls Reg'!J10</f>
        <v>0</v>
      </c>
      <c r="F84" s="1">
        <f>SUM(C84:E84)</f>
        <v>0</v>
      </c>
      <c r="G84" s="1">
        <f>MAX(C84:E84)</f>
        <v>0</v>
      </c>
    </row>
    <row r="85" spans="1:7">
      <c r="A85" s="1">
        <f>'Girls Reg'!B17</f>
        <v>0</v>
      </c>
      <c r="B85" s="1" t="str">
        <f>'Girls Reg'!$B$12</f>
        <v>Abraham Clark (Roselle)</v>
      </c>
      <c r="C85" s="1">
        <f>'Girls Reg'!C17</f>
        <v>0</v>
      </c>
      <c r="D85" s="1">
        <f>'Girls Reg'!D17</f>
        <v>0</v>
      </c>
      <c r="E85" s="1">
        <f>'Girls Reg'!E17</f>
        <v>0</v>
      </c>
      <c r="F85" s="1">
        <f>SUM(C85:E85)</f>
        <v>0</v>
      </c>
      <c r="G85" s="1">
        <f>MAX(C85:E85)</f>
        <v>0</v>
      </c>
    </row>
    <row r="86" spans="1:7">
      <c r="A86" s="1">
        <f>'Girls Reg'!B18</f>
        <v>0</v>
      </c>
      <c r="B86" s="1" t="str">
        <f>'Girls Reg'!$B$12</f>
        <v>Abraham Clark (Roselle)</v>
      </c>
      <c r="C86" s="1">
        <f>'Girls Reg'!C18</f>
        <v>0</v>
      </c>
      <c r="D86" s="1">
        <f>'Girls Reg'!D18</f>
        <v>0</v>
      </c>
      <c r="E86" s="1">
        <f>'Girls Reg'!E18</f>
        <v>0</v>
      </c>
      <c r="F86" s="1">
        <f>SUM(C86:E86)</f>
        <v>0</v>
      </c>
      <c r="G86" s="1">
        <f>MAX(C86:E86)</f>
        <v>0</v>
      </c>
    </row>
    <row r="87" spans="1:7">
      <c r="A87" s="1">
        <f>'Girls Reg'!B19</f>
        <v>0</v>
      </c>
      <c r="B87" s="1" t="str">
        <f>'Girls Reg'!$B$12</f>
        <v>Abraham Clark (Roselle)</v>
      </c>
      <c r="C87" s="1">
        <f>'Girls Reg'!C19</f>
        <v>0</v>
      </c>
      <c r="D87" s="1">
        <f>'Girls Reg'!D19</f>
        <v>0</v>
      </c>
      <c r="E87" s="1">
        <f>'Girls Reg'!E19</f>
        <v>0</v>
      </c>
      <c r="F87" s="1">
        <f>SUM(C87:E87)</f>
        <v>0</v>
      </c>
      <c r="G87" s="1">
        <f>MAX(C87:E87)</f>
        <v>0</v>
      </c>
    </row>
    <row r="88" spans="1:7">
      <c r="A88" s="1">
        <f>'Girls Reg'!B20</f>
        <v>0</v>
      </c>
      <c r="B88" s="1" t="str">
        <f>'Girls Reg'!$B$12</f>
        <v>Abraham Clark (Roselle)</v>
      </c>
      <c r="C88" s="1">
        <f>'Girls Reg'!C20</f>
        <v>0</v>
      </c>
      <c r="D88" s="1">
        <f>'Girls Reg'!D20</f>
        <v>0</v>
      </c>
      <c r="E88" s="1">
        <f>'Girls Reg'!E20</f>
        <v>0</v>
      </c>
      <c r="F88" s="1">
        <f>SUM(C88:E88)</f>
        <v>0</v>
      </c>
      <c r="G88" s="1">
        <f>MAX(C88:E88)</f>
        <v>0</v>
      </c>
    </row>
    <row r="89" spans="1:7">
      <c r="A89" s="1" t="str">
        <f>'Girls Reg'!G18</f>
        <v>Anastasia Wodzinski</v>
      </c>
      <c r="B89" s="1" t="str">
        <f>'Girls Reg'!$G$12</f>
        <v>Brick Twp</v>
      </c>
      <c r="C89" s="1">
        <f>'Girls Reg'!H18</f>
        <v>0</v>
      </c>
      <c r="D89" s="1">
        <f>'Girls Reg'!I18</f>
        <v>0</v>
      </c>
      <c r="E89" s="1">
        <f>'Girls Reg'!J18</f>
        <v>0</v>
      </c>
      <c r="F89" s="1">
        <f>SUM(C89:E89)</f>
        <v>0</v>
      </c>
      <c r="G89" s="1">
        <f>MAX(C89:E89)</f>
        <v>0</v>
      </c>
    </row>
    <row r="90" spans="1:7">
      <c r="A90" s="1">
        <f>'Girls Reg'!G19</f>
        <v>0</v>
      </c>
      <c r="B90" s="1" t="str">
        <f>'Girls Reg'!$G$12</f>
        <v>Brick Twp</v>
      </c>
      <c r="C90" s="1">
        <f>'Girls Reg'!H19</f>
        <v>0</v>
      </c>
      <c r="D90" s="1">
        <f>'Girls Reg'!I19</f>
        <v>0</v>
      </c>
      <c r="E90" s="1">
        <f>'Girls Reg'!J19</f>
        <v>0</v>
      </c>
      <c r="F90" s="1">
        <f>SUM(C90:E90)</f>
        <v>0</v>
      </c>
      <c r="G90" s="1">
        <f>MAX(C90:E90)</f>
        <v>0</v>
      </c>
    </row>
    <row r="91" spans="1:7">
      <c r="A91" s="1">
        <f>'Girls Reg'!G20</f>
        <v>0</v>
      </c>
      <c r="B91" s="1" t="str">
        <f>'Girls Reg'!$G$12</f>
        <v>Brick Twp</v>
      </c>
      <c r="C91" s="1">
        <f>'Girls Reg'!H20</f>
        <v>0</v>
      </c>
      <c r="D91" s="1">
        <f>'Girls Reg'!I20</f>
        <v>0</v>
      </c>
      <c r="E91" s="1">
        <f>'Girls Reg'!J20</f>
        <v>0</v>
      </c>
      <c r="F91" s="1">
        <f>SUM(C91:E91)</f>
        <v>0</v>
      </c>
      <c r="G91" s="1">
        <f>MAX(C91:E91)</f>
        <v>0</v>
      </c>
    </row>
    <row r="92" spans="1:7">
      <c r="A92" s="1">
        <f>'Girls Reg'!B28</f>
        <v>0</v>
      </c>
      <c r="B92" s="1" t="str">
        <f>'Girls Reg'!$B$22</f>
        <v>Matawan</v>
      </c>
      <c r="C92" s="1">
        <f>'Girls Reg'!C28</f>
        <v>0</v>
      </c>
      <c r="D92" s="1">
        <f>'Girls Reg'!D28</f>
        <v>0</v>
      </c>
      <c r="E92" s="1">
        <f>'Girls Reg'!E28</f>
        <v>0</v>
      </c>
      <c r="F92" s="1">
        <f>SUM(C92:E92)</f>
        <v>0</v>
      </c>
      <c r="G92" s="1">
        <f>MAX(C92:E92)</f>
        <v>0</v>
      </c>
    </row>
    <row r="93" spans="1:7">
      <c r="A93" s="1">
        <f>'Girls Reg'!B29</f>
        <v>0</v>
      </c>
      <c r="B93" s="1" t="str">
        <f>'Girls Reg'!$B$22</f>
        <v>Matawan</v>
      </c>
      <c r="C93" s="1">
        <f>'Girls Reg'!C29</f>
        <v>0</v>
      </c>
      <c r="D93" s="1">
        <f>'Girls Reg'!D29</f>
        <v>0</v>
      </c>
      <c r="E93" s="1">
        <f>'Girls Reg'!E29</f>
        <v>0</v>
      </c>
      <c r="F93" s="1">
        <f>SUM(C93:E93)</f>
        <v>0</v>
      </c>
      <c r="G93" s="1">
        <f>MAX(C93:E93)</f>
        <v>0</v>
      </c>
    </row>
    <row r="94" spans="1:7">
      <c r="A94" s="1">
        <f>'Girls Reg'!B30</f>
        <v>0</v>
      </c>
      <c r="B94" s="1" t="str">
        <f>'Girls Reg'!$B$22</f>
        <v>Matawan</v>
      </c>
      <c r="C94" s="1">
        <f>'Girls Reg'!C30</f>
        <v>0</v>
      </c>
      <c r="D94" s="1">
        <f>'Girls Reg'!D30</f>
        <v>0</v>
      </c>
      <c r="E94" s="1">
        <f>'Girls Reg'!E30</f>
        <v>0</v>
      </c>
      <c r="F94" s="1">
        <f>SUM(C94:E94)</f>
        <v>0</v>
      </c>
      <c r="G94" s="1">
        <f>MAX(C94:E94)</f>
        <v>0</v>
      </c>
    </row>
    <row r="95" spans="1:7">
      <c r="A95" s="1">
        <f>'Girls Reg'!G29</f>
        <v>0</v>
      </c>
      <c r="B95" s="12" t="str">
        <f>'Girls Reg'!$G$22</f>
        <v>Lakewood</v>
      </c>
      <c r="C95" s="1">
        <f>'Girls Reg'!H29</f>
        <v>0</v>
      </c>
      <c r="D95" s="1">
        <f>'Girls Reg'!I29</f>
        <v>0</v>
      </c>
      <c r="E95" s="1">
        <f>'Girls Reg'!J29</f>
        <v>0</v>
      </c>
      <c r="F95" s="1">
        <f>SUM(C95:E95)</f>
        <v>0</v>
      </c>
      <c r="G95" s="1">
        <f>MAX(C95:E95)</f>
        <v>0</v>
      </c>
    </row>
    <row r="96" spans="1:7">
      <c r="A96" s="1">
        <f>'Girls Reg'!G30</f>
        <v>0</v>
      </c>
      <c r="B96" s="12" t="str">
        <f>'Girls Reg'!$G$22</f>
        <v>Lakewood</v>
      </c>
      <c r="C96" s="1">
        <f>'Girls Reg'!H30</f>
        <v>0</v>
      </c>
      <c r="D96" s="1">
        <f>'Girls Reg'!I30</f>
        <v>0</v>
      </c>
      <c r="E96" s="1">
        <f>'Girls Reg'!J30</f>
        <v>0</v>
      </c>
      <c r="F96" s="1">
        <f>SUM(C96:E96)</f>
        <v>0</v>
      </c>
      <c r="G96" s="1">
        <f>MAX(C96:E96)</f>
        <v>0</v>
      </c>
    </row>
    <row r="97" spans="1:7">
      <c r="A97" s="1">
        <f>'Girls Reg'!B38</f>
        <v>0</v>
      </c>
      <c r="B97" s="1" t="str">
        <f>'Girls Reg'!$B$32</f>
        <v>Toms River South</v>
      </c>
      <c r="C97" s="1">
        <f>'Girls Reg'!C38</f>
        <v>0</v>
      </c>
      <c r="D97" s="1">
        <f>'Girls Reg'!D38</f>
        <v>0</v>
      </c>
      <c r="E97" s="1">
        <f>'Girls Reg'!E38</f>
        <v>0</v>
      </c>
      <c r="F97" s="1">
        <f>SUM(C97:E97)</f>
        <v>0</v>
      </c>
      <c r="G97" s="1">
        <f>MAX(C97:E97)</f>
        <v>0</v>
      </c>
    </row>
    <row r="98" spans="1:7">
      <c r="A98" s="1">
        <f>'Girls Reg'!B39</f>
        <v>0</v>
      </c>
      <c r="B98" s="1" t="str">
        <f>'Girls Reg'!$B$32</f>
        <v>Toms River South</v>
      </c>
      <c r="C98" s="1">
        <f>'Girls Reg'!C39</f>
        <v>0</v>
      </c>
      <c r="D98" s="1">
        <f>'Girls Reg'!D39</f>
        <v>0</v>
      </c>
      <c r="E98" s="1">
        <f>'Girls Reg'!E39</f>
        <v>0</v>
      </c>
      <c r="F98" s="1">
        <f>SUM(C98:E98)</f>
        <v>0</v>
      </c>
      <c r="G98" s="1">
        <f>MAX(C98:E98)</f>
        <v>0</v>
      </c>
    </row>
    <row r="99" spans="1:7">
      <c r="A99" s="1">
        <f>'Girls Reg'!B40</f>
        <v>0</v>
      </c>
      <c r="B99" s="1" t="str">
        <f>'Girls Reg'!$B$32</f>
        <v>Toms River South</v>
      </c>
      <c r="C99" s="1">
        <f>'Girls Reg'!C40</f>
        <v>0</v>
      </c>
      <c r="D99" s="1">
        <f>'Girls Reg'!D40</f>
        <v>0</v>
      </c>
      <c r="E99" s="1">
        <f>'Girls Reg'!E40</f>
        <v>0</v>
      </c>
      <c r="F99" s="1">
        <f>SUM(C99:E99)</f>
        <v>0</v>
      </c>
      <c r="G99" s="1">
        <f>MAX(C99:E99)</f>
        <v>0</v>
      </c>
    </row>
    <row r="100" spans="1:7">
      <c r="A100" s="1" t="str">
        <f>'Girls Reg'!G38</f>
        <v>Jessica Argentia</v>
      </c>
      <c r="B100" s="1" t="str">
        <f>'Girls Reg'!$G$32</f>
        <v>Keyport</v>
      </c>
      <c r="C100" s="1">
        <f>'Girls Reg'!H38</f>
        <v>0</v>
      </c>
      <c r="D100" s="1">
        <f>'Girls Reg'!I38</f>
        <v>0</v>
      </c>
      <c r="E100" s="1">
        <f>'Girls Reg'!J38</f>
        <v>0</v>
      </c>
      <c r="F100" s="1">
        <f>SUM(C100:E100)</f>
        <v>0</v>
      </c>
      <c r="G100" s="1">
        <f>MAX(C100:E100)</f>
        <v>0</v>
      </c>
    </row>
    <row r="101" spans="1:7">
      <c r="A101" s="1">
        <f>'Girls Reg'!G39</f>
        <v>0</v>
      </c>
      <c r="B101" s="1" t="str">
        <f>'Girls Reg'!$G$32</f>
        <v>Keyport</v>
      </c>
      <c r="C101" s="1">
        <f>'Girls Reg'!H39</f>
        <v>0</v>
      </c>
      <c r="D101" s="1">
        <f>'Girls Reg'!I39</f>
        <v>0</v>
      </c>
      <c r="E101" s="1">
        <f>'Girls Reg'!J39</f>
        <v>0</v>
      </c>
      <c r="F101" s="1">
        <f>SUM(C101:E101)</f>
        <v>0</v>
      </c>
      <c r="G101" s="1">
        <f>MAX(C101:E101)</f>
        <v>0</v>
      </c>
    </row>
    <row r="102" spans="1:7">
      <c r="A102" s="1">
        <f>'Girls Reg'!G40</f>
        <v>0</v>
      </c>
      <c r="B102" s="1" t="str">
        <f>'Girls Reg'!$G$32</f>
        <v>Keyport</v>
      </c>
      <c r="C102" s="1">
        <f>'Girls Reg'!H40</f>
        <v>0</v>
      </c>
      <c r="D102" s="1">
        <f>'Girls Reg'!I40</f>
        <v>0</v>
      </c>
      <c r="E102" s="1">
        <f>'Girls Reg'!J40</f>
        <v>0</v>
      </c>
      <c r="F102" s="1">
        <f>SUM(C102:E102)</f>
        <v>0</v>
      </c>
      <c r="G102" s="1">
        <f>MAX(C102:E102)</f>
        <v>0</v>
      </c>
    </row>
    <row r="103" spans="1:7">
      <c r="A103" s="1">
        <f>'Girls Reg'!B49</f>
        <v>0</v>
      </c>
      <c r="B103" s="1" t="str">
        <f>'Girls Reg'!$B$42</f>
        <v>Ocean Twp</v>
      </c>
      <c r="C103" s="1">
        <f>'Girls Reg'!C49</f>
        <v>0</v>
      </c>
      <c r="D103" s="1">
        <f>'Girls Reg'!D49</f>
        <v>0</v>
      </c>
      <c r="E103" s="1">
        <f>'Girls Reg'!E49</f>
        <v>0</v>
      </c>
      <c r="F103" s="1">
        <f>SUM(C103:E103)</f>
        <v>0</v>
      </c>
      <c r="G103" s="1">
        <f>MAX(C103:E103)</f>
        <v>0</v>
      </c>
    </row>
    <row r="104" spans="1:7">
      <c r="A104" s="1">
        <f>'Girls Reg'!B50</f>
        <v>0</v>
      </c>
      <c r="B104" s="1" t="str">
        <f>'Girls Reg'!$B$42</f>
        <v>Ocean Twp</v>
      </c>
      <c r="C104" s="1">
        <f>'Girls Reg'!C50</f>
        <v>0</v>
      </c>
      <c r="D104" s="1">
        <f>'Girls Reg'!D50</f>
        <v>0</v>
      </c>
      <c r="E104" s="1">
        <f>'Girls Reg'!E50</f>
        <v>0</v>
      </c>
      <c r="F104" s="1">
        <f>SUM(C104:E104)</f>
        <v>0</v>
      </c>
      <c r="G104" s="1">
        <f>MAX(C104:E104)</f>
        <v>0</v>
      </c>
    </row>
    <row r="105" spans="1:7">
      <c r="A105" s="1">
        <f>'Girls Reg'!G48</f>
        <v>0</v>
      </c>
      <c r="B105" s="1" t="str">
        <f>'Girls Reg'!$G$42</f>
        <v>South Plainfield</v>
      </c>
      <c r="C105" s="1">
        <f>'Girls Reg'!H48</f>
        <v>0</v>
      </c>
      <c r="D105" s="1">
        <f>'Girls Reg'!I48</f>
        <v>0</v>
      </c>
      <c r="E105" s="1">
        <f>'Girls Reg'!J48</f>
        <v>0</v>
      </c>
      <c r="F105" s="1">
        <f>SUM(C105:E105)</f>
        <v>0</v>
      </c>
      <c r="G105" s="1">
        <f>MAX(C105:E105)</f>
        <v>0</v>
      </c>
    </row>
    <row r="106" spans="1:7">
      <c r="A106" s="1">
        <f>'Girls Reg'!G49</f>
        <v>0</v>
      </c>
      <c r="B106" s="1" t="str">
        <f>'Girls Reg'!$G$42</f>
        <v>South Plainfield</v>
      </c>
      <c r="C106" s="1">
        <f>'Girls Reg'!H49</f>
        <v>0</v>
      </c>
      <c r="D106" s="1">
        <f>'Girls Reg'!I49</f>
        <v>0</v>
      </c>
      <c r="E106" s="1">
        <f>'Girls Reg'!J49</f>
        <v>0</v>
      </c>
      <c r="F106" s="1">
        <f>SUM(C106:E106)</f>
        <v>0</v>
      </c>
      <c r="G106" s="1">
        <f>MAX(C106:E106)</f>
        <v>0</v>
      </c>
    </row>
    <row r="107" spans="1:7">
      <c r="A107" s="1">
        <f>'Girls Reg'!G50</f>
        <v>0</v>
      </c>
      <c r="B107" s="1" t="str">
        <f>'Girls Reg'!$G$42</f>
        <v>South Plainfield</v>
      </c>
      <c r="C107" s="1">
        <f>'Girls Reg'!H50</f>
        <v>0</v>
      </c>
      <c r="D107" s="1">
        <f>'Girls Reg'!I50</f>
        <v>0</v>
      </c>
      <c r="E107" s="1">
        <f>'Girls Reg'!J50</f>
        <v>0</v>
      </c>
      <c r="F107" s="1">
        <f>SUM(C107:E107)</f>
        <v>0</v>
      </c>
      <c r="G107" s="1">
        <f>MAX(C107:E107)</f>
        <v>0</v>
      </c>
    </row>
    <row r="108" spans="1:7">
      <c r="A108" s="1">
        <f>'Girls Reg'!B59</f>
        <v>0</v>
      </c>
      <c r="B108" s="1" t="str">
        <f>'Girls Reg'!$B$52</f>
        <v>SJV</v>
      </c>
      <c r="C108" s="1">
        <f>'Girls Reg'!C59</f>
        <v>0</v>
      </c>
      <c r="D108" s="1">
        <f>'Girls Reg'!D59</f>
        <v>0</v>
      </c>
      <c r="E108" s="1">
        <f>'Girls Reg'!E59</f>
        <v>0</v>
      </c>
      <c r="F108" s="1">
        <f>SUM(C108:E108)</f>
        <v>0</v>
      </c>
      <c r="G108" s="1">
        <f>MAX(C108:E108)</f>
        <v>0</v>
      </c>
    </row>
    <row r="109" spans="1:7">
      <c r="A109" s="1">
        <f>'Girls Reg'!B60</f>
        <v>0</v>
      </c>
      <c r="B109" s="1" t="str">
        <f>'Girls Reg'!$B$52</f>
        <v>SJV</v>
      </c>
      <c r="C109" s="1">
        <f>'Girls Reg'!C60</f>
        <v>0</v>
      </c>
      <c r="D109" s="1">
        <f>'Girls Reg'!D60</f>
        <v>0</v>
      </c>
      <c r="E109" s="1">
        <f>'Girls Reg'!E60</f>
        <v>0</v>
      </c>
      <c r="F109" s="1">
        <f>SUM(C109:E109)</f>
        <v>0</v>
      </c>
      <c r="G109" s="1">
        <f>MAX(C109:E109)</f>
        <v>0</v>
      </c>
    </row>
    <row r="110" spans="1:7">
      <c r="A110" s="1">
        <f>'Girls Reg'!G58</f>
        <v>0</v>
      </c>
      <c r="B110" s="1" t="str">
        <f>'Girls Reg'!$G$52</f>
        <v>Old Bridge</v>
      </c>
      <c r="C110" s="1">
        <f>'Girls Reg'!H58</f>
        <v>0</v>
      </c>
      <c r="D110" s="1">
        <f>'Girls Reg'!I58</f>
        <v>0</v>
      </c>
      <c r="E110" s="1">
        <f>'Girls Reg'!J58</f>
        <v>0</v>
      </c>
      <c r="F110" s="1">
        <f>SUM(C110:E110)</f>
        <v>0</v>
      </c>
      <c r="G110" s="1">
        <f>MAX(C110:E110)</f>
        <v>0</v>
      </c>
    </row>
    <row r="111" spans="1:7">
      <c r="A111" s="1">
        <f>'Girls Reg'!G59</f>
        <v>0</v>
      </c>
      <c r="B111" s="1" t="str">
        <f>'Girls Reg'!$G$52</f>
        <v>Old Bridge</v>
      </c>
      <c r="C111" s="1">
        <f>'Girls Reg'!H59</f>
        <v>0</v>
      </c>
      <c r="D111" s="1">
        <f>'Girls Reg'!I59</f>
        <v>0</v>
      </c>
      <c r="E111" s="1">
        <f>'Girls Reg'!J59</f>
        <v>0</v>
      </c>
      <c r="F111" s="1">
        <f>SUM(C111:E111)</f>
        <v>0</v>
      </c>
      <c r="G111" s="1">
        <f>MAX(C111:E111)</f>
        <v>0</v>
      </c>
    </row>
    <row r="112" spans="1:7">
      <c r="A112" s="1">
        <f>'Girls Reg'!G60</f>
        <v>0</v>
      </c>
      <c r="B112" s="1" t="str">
        <f>'Girls Reg'!$G$52</f>
        <v>Old Bridge</v>
      </c>
      <c r="C112" s="1">
        <f>'Girls Reg'!H60</f>
        <v>0</v>
      </c>
      <c r="D112" s="1">
        <f>'Girls Reg'!I60</f>
        <v>0</v>
      </c>
      <c r="E112" s="1">
        <f>'Girls Reg'!J60</f>
        <v>0</v>
      </c>
      <c r="F112" s="1">
        <f>SUM(C112:E112)</f>
        <v>0</v>
      </c>
      <c r="G112" s="1">
        <f>MAX(C112:E112)</f>
        <v>0</v>
      </c>
    </row>
    <row r="113" spans="1:7">
      <c r="A113" s="1">
        <f>'Girls Reg'!B69</f>
        <v>0</v>
      </c>
      <c r="B113" s="1" t="str">
        <f>'Girls Reg'!$B$62</f>
        <v>Barnegat</v>
      </c>
      <c r="C113" s="1">
        <f>'Girls Reg'!C69</f>
        <v>0</v>
      </c>
      <c r="D113" s="1">
        <f>'Girls Reg'!D69</f>
        <v>0</v>
      </c>
      <c r="E113" s="1">
        <f>'Girls Reg'!E69</f>
        <v>0</v>
      </c>
      <c r="F113" s="1">
        <f>SUM(C113:E113)</f>
        <v>0</v>
      </c>
      <c r="G113" s="1">
        <f>MAX(C113:E113)</f>
        <v>0</v>
      </c>
    </row>
    <row r="114" spans="1:7">
      <c r="A114" s="1">
        <f>'Girls Reg'!B70</f>
        <v>0</v>
      </c>
      <c r="B114" s="1" t="str">
        <f>'Girls Reg'!$B$62</f>
        <v>Barnegat</v>
      </c>
      <c r="C114" s="1">
        <f>'Girls Reg'!C70</f>
        <v>0</v>
      </c>
      <c r="D114" s="1">
        <f>'Girls Reg'!D70</f>
        <v>0</v>
      </c>
      <c r="E114" s="1">
        <f>'Girls Reg'!E70</f>
        <v>0</v>
      </c>
      <c r="F114" s="1">
        <f>SUM(C114:E114)</f>
        <v>0</v>
      </c>
      <c r="G114" s="1">
        <f>MAX(C114:E114)</f>
        <v>0</v>
      </c>
    </row>
    <row r="115" spans="1:7">
      <c r="A115" s="1" t="str">
        <f>'Girls Reg'!G66</f>
        <v>Pedro Mejia-Ramirez</v>
      </c>
      <c r="B115" s="1" t="str">
        <f>'Girls Reg'!$G$62</f>
        <v>Teaneck</v>
      </c>
      <c r="C115" s="1">
        <f>'Girls Reg'!H66</f>
        <v>0</v>
      </c>
      <c r="D115" s="1">
        <f>'Girls Reg'!I66</f>
        <v>0</v>
      </c>
      <c r="E115" s="1">
        <f>'Girls Reg'!J66</f>
        <v>0</v>
      </c>
      <c r="F115" s="1">
        <f>SUM(C115:E115)</f>
        <v>0</v>
      </c>
      <c r="G115" s="1">
        <f>MAX(C115:E115)</f>
        <v>0</v>
      </c>
    </row>
    <row r="116" spans="1:7">
      <c r="A116" s="1">
        <f>'Girls Reg'!G68</f>
        <v>0</v>
      </c>
      <c r="B116" s="1" t="str">
        <f>'Girls Reg'!$G$62</f>
        <v>Teaneck</v>
      </c>
      <c r="C116" s="1">
        <f>'Girls Reg'!H68</f>
        <v>0</v>
      </c>
      <c r="D116" s="1">
        <f>'Girls Reg'!I68</f>
        <v>0</v>
      </c>
      <c r="E116" s="1">
        <f>'Girls Reg'!J68</f>
        <v>0</v>
      </c>
      <c r="F116" s="1">
        <f>SUM(C116:E116)</f>
        <v>0</v>
      </c>
      <c r="G116" s="1">
        <f>MAX(C116:E116)</f>
        <v>0</v>
      </c>
    </row>
    <row r="117" spans="1:7">
      <c r="A117" s="1">
        <f>'Girls Reg'!G69</f>
        <v>0</v>
      </c>
      <c r="B117" s="1" t="str">
        <f>'Girls Reg'!$G$62</f>
        <v>Teaneck</v>
      </c>
      <c r="C117" s="1">
        <f>'Girls Reg'!H69</f>
        <v>0</v>
      </c>
      <c r="D117" s="1">
        <f>'Girls Reg'!I69</f>
        <v>0</v>
      </c>
      <c r="E117" s="1">
        <f>'Girls Reg'!J69</f>
        <v>0</v>
      </c>
      <c r="F117" s="1">
        <f>SUM(C117:E117)</f>
        <v>0</v>
      </c>
      <c r="G117" s="1">
        <f>MAX(C117:E117)</f>
        <v>0</v>
      </c>
    </row>
    <row r="118" spans="1:7">
      <c r="A118" s="1">
        <f>'Girls Reg'!G70</f>
        <v>0</v>
      </c>
      <c r="B118" s="1" t="str">
        <f>'Girls Reg'!$G$62</f>
        <v>Teaneck</v>
      </c>
      <c r="C118" s="1">
        <f>'Girls Reg'!H70</f>
        <v>0</v>
      </c>
      <c r="D118" s="1">
        <f>'Girls Reg'!I70</f>
        <v>0</v>
      </c>
      <c r="E118" s="1">
        <f>'Girls Reg'!J70</f>
        <v>0</v>
      </c>
      <c r="F118" s="1">
        <f>SUM(C118:E118)</f>
        <v>0</v>
      </c>
      <c r="G118" s="1">
        <f>MAX(C118:E118)</f>
        <v>0</v>
      </c>
    </row>
    <row r="119" spans="1:7">
      <c r="A119" s="1">
        <f>'Girls Reg'!B78</f>
        <v>0</v>
      </c>
      <c r="B119" s="1" t="str">
        <f>'Girls Reg'!$B$72</f>
        <v>Middletown No.</v>
      </c>
      <c r="C119" s="1">
        <f>'Girls Reg'!C78</f>
        <v>0</v>
      </c>
      <c r="D119" s="1">
        <f>'Girls Reg'!D78</f>
        <v>0</v>
      </c>
      <c r="E119" s="1">
        <f>'Girls Reg'!E78</f>
        <v>0</v>
      </c>
      <c r="F119" s="1">
        <f>SUM(C119:E119)</f>
        <v>0</v>
      </c>
      <c r="G119" s="1">
        <f>MAX(C119:E119)</f>
        <v>0</v>
      </c>
    </row>
    <row r="120" spans="1:7">
      <c r="A120" s="1">
        <f>'Girls Reg'!B79</f>
        <v>0</v>
      </c>
      <c r="B120" s="1" t="str">
        <f>'Girls Reg'!$B$72</f>
        <v>Middletown No.</v>
      </c>
      <c r="C120" s="1">
        <f>'Girls Reg'!C79</f>
        <v>0</v>
      </c>
      <c r="D120" s="1">
        <f>'Girls Reg'!D79</f>
        <v>0</v>
      </c>
      <c r="E120" s="1">
        <f>'Girls Reg'!E79</f>
        <v>0</v>
      </c>
      <c r="F120" s="1">
        <f>SUM(C120:E120)</f>
        <v>0</v>
      </c>
      <c r="G120" s="1">
        <f>MAX(C120:E120)</f>
        <v>0</v>
      </c>
    </row>
    <row r="121" spans="1:7">
      <c r="A121" s="1">
        <f>'Girls Reg'!B80</f>
        <v>0</v>
      </c>
      <c r="B121" s="1" t="str">
        <f>'Girls Reg'!$B$72</f>
        <v>Middletown No.</v>
      </c>
      <c r="C121" s="1">
        <f>'Girls Reg'!C80</f>
        <v>0</v>
      </c>
      <c r="D121" s="1">
        <f>'Girls Reg'!D80</f>
        <v>0</v>
      </c>
      <c r="E121" s="1">
        <f>'Girls Reg'!E80</f>
        <v>0</v>
      </c>
      <c r="F121" s="1">
        <f>SUM(C121:E121)</f>
        <v>0</v>
      </c>
      <c r="G121" s="1">
        <f>MAX(C121:E121)</f>
        <v>0</v>
      </c>
    </row>
    <row r="122" spans="1:7">
      <c r="A122" s="1">
        <f>'Girls Reg'!G73</f>
        <v>0</v>
      </c>
      <c r="B122" s="1" t="str">
        <f>'Girls Reg'!$G$72</f>
        <v>School 16</v>
      </c>
      <c r="C122" s="1">
        <f>'Girls Reg'!H73</f>
        <v>0</v>
      </c>
      <c r="D122" s="1">
        <f>'Girls Reg'!I73</f>
        <v>0</v>
      </c>
      <c r="E122" s="1">
        <f>'Girls Reg'!J73</f>
        <v>0</v>
      </c>
      <c r="F122" s="1">
        <f>SUM(C122:E122)</f>
        <v>0</v>
      </c>
      <c r="G122" s="1">
        <f>MAX(C122:E122)</f>
        <v>0</v>
      </c>
    </row>
    <row r="123" spans="1:7">
      <c r="A123" s="1">
        <f>'Girls Reg'!G74</f>
        <v>0</v>
      </c>
      <c r="B123" s="1" t="str">
        <f>'Girls Reg'!$G$72</f>
        <v>School 16</v>
      </c>
      <c r="C123" s="1">
        <f>'Girls Reg'!H74</f>
        <v>0</v>
      </c>
      <c r="D123" s="1">
        <f>'Girls Reg'!I74</f>
        <v>0</v>
      </c>
      <c r="E123" s="1">
        <f>'Girls Reg'!J74</f>
        <v>0</v>
      </c>
      <c r="F123" s="1">
        <f>SUM(C123:E123)</f>
        <v>0</v>
      </c>
      <c r="G123" s="1">
        <f>MAX(C123:E123)</f>
        <v>0</v>
      </c>
    </row>
    <row r="124" spans="1:7">
      <c r="A124" s="1">
        <f>'Girls Reg'!G75</f>
        <v>0</v>
      </c>
      <c r="B124" s="1" t="str">
        <f>'Girls Reg'!$G$72</f>
        <v>School 16</v>
      </c>
      <c r="C124" s="1">
        <f>'Girls Reg'!H75</f>
        <v>0</v>
      </c>
      <c r="D124" s="1">
        <f>'Girls Reg'!I75</f>
        <v>0</v>
      </c>
      <c r="E124" s="1">
        <f>'Girls Reg'!J75</f>
        <v>0</v>
      </c>
      <c r="F124" s="1">
        <f>SUM(C124:E124)</f>
        <v>0</v>
      </c>
      <c r="G124" s="1">
        <f>MAX(C124:E124)</f>
        <v>0</v>
      </c>
    </row>
    <row r="125" spans="1:7">
      <c r="A125" s="1">
        <f>'Girls Reg'!G76</f>
        <v>0</v>
      </c>
      <c r="B125" s="1" t="str">
        <f>'Girls Reg'!$G$72</f>
        <v>School 16</v>
      </c>
      <c r="C125" s="1">
        <f>'Girls Reg'!H76</f>
        <v>0</v>
      </c>
      <c r="D125" s="1">
        <f>'Girls Reg'!I76</f>
        <v>0</v>
      </c>
      <c r="E125" s="1">
        <f>'Girls Reg'!J76</f>
        <v>0</v>
      </c>
      <c r="F125" s="1">
        <f>SUM(C125:E125)</f>
        <v>0</v>
      </c>
      <c r="G125" s="1">
        <f>MAX(C125:E125)</f>
        <v>0</v>
      </c>
    </row>
    <row r="126" spans="1:7">
      <c r="A126" s="1">
        <f>'Girls Reg'!G77</f>
        <v>0</v>
      </c>
      <c r="B126" s="1" t="str">
        <f>'Girls Reg'!$G$72</f>
        <v>School 16</v>
      </c>
      <c r="C126" s="1">
        <f>'Girls Reg'!H77</f>
        <v>0</v>
      </c>
      <c r="D126" s="1">
        <f>'Girls Reg'!I77</f>
        <v>0</v>
      </c>
      <c r="E126" s="1">
        <f>'Girls Reg'!J77</f>
        <v>0</v>
      </c>
      <c r="F126" s="1">
        <f>SUM(C126:E126)</f>
        <v>0</v>
      </c>
      <c r="G126" s="1">
        <f>MAX(C126:E126)</f>
        <v>0</v>
      </c>
    </row>
    <row r="127" spans="1:7">
      <c r="A127" s="1">
        <f>'Girls Reg'!G78</f>
        <v>0</v>
      </c>
      <c r="B127" s="1" t="str">
        <f>'Girls Reg'!$G$72</f>
        <v>School 16</v>
      </c>
      <c r="C127" s="1">
        <f>'Girls Reg'!H78</f>
        <v>0</v>
      </c>
      <c r="D127" s="1">
        <f>'Girls Reg'!I78</f>
        <v>0</v>
      </c>
      <c r="E127" s="1">
        <f>'Girls Reg'!J78</f>
        <v>0</v>
      </c>
      <c r="F127" s="1">
        <f>SUM(C127:E127)</f>
        <v>0</v>
      </c>
      <c r="G127" s="1">
        <f>MAX(C127:E127)</f>
        <v>0</v>
      </c>
    </row>
    <row r="128" spans="1:7">
      <c r="A128" s="1">
        <f>'Girls Reg'!G79</f>
        <v>0</v>
      </c>
      <c r="B128" s="1" t="str">
        <f>'Girls Reg'!$G$72</f>
        <v>School 16</v>
      </c>
      <c r="C128" s="1">
        <f>'Girls Reg'!H79</f>
        <v>0</v>
      </c>
      <c r="D128" s="1">
        <f>'Girls Reg'!I79</f>
        <v>0</v>
      </c>
      <c r="E128" s="1">
        <f>'Girls Reg'!J79</f>
        <v>0</v>
      </c>
      <c r="F128" s="1">
        <f>SUM(C128:E128)</f>
        <v>0</v>
      </c>
      <c r="G128" s="1">
        <f>MAX(C128:E128)</f>
        <v>0</v>
      </c>
    </row>
    <row r="129" spans="1:7">
      <c r="A129" s="1">
        <f>'Girls Reg'!G80</f>
        <v>0</v>
      </c>
      <c r="B129" s="1" t="str">
        <f>'Girls Reg'!$G$72</f>
        <v>School 16</v>
      </c>
      <c r="C129" s="1">
        <f>'Girls Reg'!H80</f>
        <v>0</v>
      </c>
      <c r="D129" s="1">
        <f>'Girls Reg'!I80</f>
        <v>0</v>
      </c>
      <c r="E129" s="1">
        <f>'Girls Reg'!J80</f>
        <v>0</v>
      </c>
      <c r="F129" s="1">
        <f>SUM(C129:E129)</f>
        <v>0</v>
      </c>
      <c r="G129" s="1">
        <f>MAX(C129:E129)</f>
        <v>0</v>
      </c>
    </row>
  </sheetData>
  <sortState ref="A2:G129">
    <sortCondition descending="1" ref="G2:G129"/>
  </sortState>
  <phoneticPr fontId="0" type="noConversion"/>
  <conditionalFormatting sqref="G2:G129">
    <cfRule type="top10" dxfId="1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125" zoomScaleNormal="125" zoomScalePageLayoutView="125" workbookViewId="0">
      <pane ySplit="1" topLeftCell="A2" activePane="bottomLeft" state="frozen"/>
      <selection pane="bottomLeft" activeCell="A2" sqref="A2:B2"/>
    </sheetView>
  </sheetViews>
  <sheetFormatPr baseColWidth="10" defaultColWidth="8.83203125" defaultRowHeight="12" x14ac:dyDescent="0"/>
  <cols>
    <col min="1" max="1" width="19.1640625" style="1" customWidth="1"/>
    <col min="2" max="2" width="19.6640625" style="1" bestFit="1" customWidth="1"/>
    <col min="3" max="5" width="12.6640625" style="1" customWidth="1"/>
    <col min="6" max="6" width="12.5" style="1" customWidth="1"/>
    <col min="7" max="7" width="14.33203125" style="1" customWidth="1"/>
  </cols>
  <sheetData>
    <row r="1" spans="1:7" ht="15">
      <c r="A1" s="122" t="s">
        <v>10</v>
      </c>
      <c r="B1" s="122" t="s">
        <v>3</v>
      </c>
      <c r="C1" s="122" t="s">
        <v>0</v>
      </c>
      <c r="D1" s="122" t="s">
        <v>1</v>
      </c>
      <c r="E1" s="122" t="s">
        <v>4</v>
      </c>
      <c r="F1" s="122" t="s">
        <v>11</v>
      </c>
      <c r="G1" s="122" t="s">
        <v>9</v>
      </c>
    </row>
    <row r="2" spans="1:7">
      <c r="A2" s="1" t="str">
        <f>'Girls Reg'!G47</f>
        <v>Lanasia Neal</v>
      </c>
      <c r="B2" s="1" t="str">
        <f>'Girls Reg'!$G$42</f>
        <v>South Plainfield</v>
      </c>
      <c r="C2" s="1">
        <f>'Girls Reg'!H47</f>
        <v>181</v>
      </c>
      <c r="D2" s="1">
        <f>'Girls Reg'!I47</f>
        <v>206</v>
      </c>
      <c r="E2" s="1">
        <f>'Girls Reg'!J47</f>
        <v>163</v>
      </c>
      <c r="F2" s="1">
        <f>SUM(C2:E2)</f>
        <v>550</v>
      </c>
      <c r="G2" s="1">
        <f>MAX(C2:E2)</f>
        <v>206</v>
      </c>
    </row>
    <row r="3" spans="1:7">
      <c r="A3" s="1" t="str">
        <f>'Girls Reg'!B37</f>
        <v>Natalie Swindell</v>
      </c>
      <c r="B3" s="1" t="str">
        <f>'Girls Reg'!$B$32</f>
        <v>Toms River South</v>
      </c>
      <c r="C3" s="1">
        <f>'Girls Reg'!C37</f>
        <v>214</v>
      </c>
      <c r="D3" s="1">
        <f>'Girls Reg'!D37</f>
        <v>143</v>
      </c>
      <c r="E3" s="1">
        <f>'Girls Reg'!E37</f>
        <v>190</v>
      </c>
      <c r="F3" s="1">
        <f>SUM(C3:E3)</f>
        <v>547</v>
      </c>
      <c r="G3" s="1">
        <f>MAX(C3:E3)</f>
        <v>214</v>
      </c>
    </row>
    <row r="4" spans="1:7">
      <c r="A4" s="1" t="str">
        <f>'Girls Reg'!G63</f>
        <v>Shayna Jimenez</v>
      </c>
      <c r="B4" s="1" t="str">
        <f>'Girls Reg'!$G$62</f>
        <v>Teaneck</v>
      </c>
      <c r="C4" s="1">
        <f>'Girls Reg'!H63</f>
        <v>141</v>
      </c>
      <c r="D4" s="1">
        <f>'Girls Reg'!I63</f>
        <v>221</v>
      </c>
      <c r="E4" s="1">
        <f>'Girls Reg'!J63</f>
        <v>182</v>
      </c>
      <c r="F4" s="1">
        <f>SUM(C4:E4)</f>
        <v>544</v>
      </c>
      <c r="G4" s="1">
        <f>MAX(C4:E4)</f>
        <v>221</v>
      </c>
    </row>
    <row r="5" spans="1:7">
      <c r="A5" s="1" t="str">
        <f>'Girls Reg'!G13</f>
        <v>Christina gonzalez</v>
      </c>
      <c r="B5" s="1" t="str">
        <f>'Girls Reg'!$G$12</f>
        <v>Brick Twp</v>
      </c>
      <c r="C5" s="1">
        <f>'Girls Reg'!H13</f>
        <v>179</v>
      </c>
      <c r="D5" s="1">
        <f>'Girls Reg'!I13</f>
        <v>154</v>
      </c>
      <c r="E5" s="1">
        <f>'Girls Reg'!J13</f>
        <v>195</v>
      </c>
      <c r="F5" s="1">
        <f>SUM(C5:E5)</f>
        <v>528</v>
      </c>
      <c r="G5" s="1">
        <f>MAX(C5:E5)</f>
        <v>195</v>
      </c>
    </row>
    <row r="6" spans="1:7">
      <c r="A6" s="1" t="str">
        <f>'Girls Reg'!G16</f>
        <v>Caylin Ryan</v>
      </c>
      <c r="B6" s="1" t="str">
        <f>'Girls Reg'!$G$12</f>
        <v>Brick Twp</v>
      </c>
      <c r="C6" s="1">
        <f>'Girls Reg'!H16</f>
        <v>178</v>
      </c>
      <c r="D6" s="1">
        <f>'Girls Reg'!I16</f>
        <v>155</v>
      </c>
      <c r="E6" s="1">
        <f>'Girls Reg'!J16</f>
        <v>191</v>
      </c>
      <c r="F6" s="1">
        <f>SUM(C6:E6)</f>
        <v>524</v>
      </c>
      <c r="G6" s="1">
        <f>MAX(C6:E6)</f>
        <v>191</v>
      </c>
    </row>
    <row r="7" spans="1:7">
      <c r="A7" s="1" t="str">
        <f>'Girls Reg'!G17</f>
        <v>Julianna Forbes</v>
      </c>
      <c r="B7" s="1" t="str">
        <f>'Girls Reg'!$G$12</f>
        <v>Brick Twp</v>
      </c>
      <c r="C7" s="1">
        <f>'Girls Reg'!H17</f>
        <v>159</v>
      </c>
      <c r="D7" s="1">
        <f>'Girls Reg'!I17</f>
        <v>187</v>
      </c>
      <c r="E7" s="1">
        <f>'Girls Reg'!J17</f>
        <v>176</v>
      </c>
      <c r="F7" s="1">
        <f>SUM(C7:E7)</f>
        <v>522</v>
      </c>
      <c r="G7" s="1">
        <f>MAX(C7:E7)</f>
        <v>187</v>
      </c>
    </row>
    <row r="8" spans="1:7">
      <c r="A8" s="1" t="str">
        <f>'Girls Reg'!B26</f>
        <v>Laura McConnon</v>
      </c>
      <c r="B8" s="1" t="str">
        <f>'Girls Reg'!$B$22</f>
        <v>Matawan</v>
      </c>
      <c r="C8" s="1">
        <f>'Girls Reg'!C26</f>
        <v>172</v>
      </c>
      <c r="D8" s="1">
        <f>'Girls Reg'!D26</f>
        <v>191</v>
      </c>
      <c r="E8" s="1">
        <f>'Girls Reg'!E26</f>
        <v>145</v>
      </c>
      <c r="F8" s="1">
        <f>SUM(C8:E8)</f>
        <v>508</v>
      </c>
      <c r="G8" s="1">
        <f>MAX(C8:E8)</f>
        <v>191</v>
      </c>
    </row>
    <row r="9" spans="1:7">
      <c r="A9" s="1" t="str">
        <f>'Girls Reg'!G67</f>
        <v>Margaux Lesser</v>
      </c>
      <c r="B9" s="1" t="str">
        <f>'Girls Reg'!$G$62</f>
        <v>Teaneck</v>
      </c>
      <c r="C9" s="1">
        <f>'Girls Reg'!H67</f>
        <v>160</v>
      </c>
      <c r="D9" s="1">
        <f>'Girls Reg'!I67</f>
        <v>165</v>
      </c>
      <c r="E9" s="1">
        <f>'Girls Reg'!J67</f>
        <v>162</v>
      </c>
      <c r="F9" s="1">
        <f>SUM(C9:E9)</f>
        <v>487</v>
      </c>
      <c r="G9" s="1">
        <f>MAX(C9:E9)</f>
        <v>165</v>
      </c>
    </row>
    <row r="10" spans="1:7">
      <c r="A10" s="1" t="str">
        <f>'Girls Reg'!G15</f>
        <v>Cristy Sharkey</v>
      </c>
      <c r="B10" s="1" t="str">
        <f>'Girls Reg'!$G$12</f>
        <v>Brick Twp</v>
      </c>
      <c r="C10" s="1">
        <f>'Girls Reg'!H15</f>
        <v>154</v>
      </c>
      <c r="D10" s="1">
        <f>'Girls Reg'!I15</f>
        <v>194</v>
      </c>
      <c r="E10" s="1">
        <f>'Girls Reg'!J15</f>
        <v>135</v>
      </c>
      <c r="F10" s="1">
        <f>SUM(C10:E10)</f>
        <v>483</v>
      </c>
      <c r="G10" s="1">
        <f>MAX(C10:E10)</f>
        <v>194</v>
      </c>
    </row>
    <row r="11" spans="1:7">
      <c r="A11" s="1" t="str">
        <f>'Girls Reg'!B25</f>
        <v>Katie DeVoe</v>
      </c>
      <c r="B11" s="1" t="str">
        <f>'Girls Reg'!$B$22</f>
        <v>Matawan</v>
      </c>
      <c r="C11" s="1">
        <f>'Girls Reg'!C25</f>
        <v>159</v>
      </c>
      <c r="D11" s="1">
        <f>'Girls Reg'!D25</f>
        <v>160</v>
      </c>
      <c r="E11" s="1">
        <f>'Girls Reg'!E25</f>
        <v>146</v>
      </c>
      <c r="F11" s="1">
        <f>SUM(C11:E11)</f>
        <v>465</v>
      </c>
      <c r="G11" s="1">
        <f>MAX(C11:E11)</f>
        <v>160</v>
      </c>
    </row>
    <row r="12" spans="1:7">
      <c r="A12" s="1" t="str">
        <f>'Girls Reg'!G57</f>
        <v>Stephanie Sanders</v>
      </c>
      <c r="B12" s="1" t="str">
        <f>'Girls Reg'!$G$52</f>
        <v>Old Bridge</v>
      </c>
      <c r="C12" s="1">
        <f>'Girls Reg'!H57</f>
        <v>160</v>
      </c>
      <c r="D12" s="1">
        <f>'Girls Reg'!I57</f>
        <v>172</v>
      </c>
      <c r="E12" s="1">
        <f>'Girls Reg'!J57</f>
        <v>128</v>
      </c>
      <c r="F12" s="1">
        <f>SUM(C12:E12)</f>
        <v>460</v>
      </c>
      <c r="G12" s="1">
        <f>MAX(C12:E12)</f>
        <v>172</v>
      </c>
    </row>
    <row r="13" spans="1:7">
      <c r="A13" s="1" t="str">
        <f>'Girls Reg'!B47</f>
        <v>Alexa Tieto</v>
      </c>
      <c r="B13" s="1" t="str">
        <f>'Girls Reg'!$B$42</f>
        <v>Ocean Twp</v>
      </c>
      <c r="C13" s="1">
        <f>'Girls Reg'!C47</f>
        <v>146</v>
      </c>
      <c r="D13" s="1">
        <f>'Girls Reg'!D47</f>
        <v>122</v>
      </c>
      <c r="E13" s="1">
        <f>'Girls Reg'!E47</f>
        <v>191</v>
      </c>
      <c r="F13" s="1">
        <f>SUM(C13:E13)</f>
        <v>459</v>
      </c>
      <c r="G13" s="1">
        <f>MAX(C13:E13)</f>
        <v>191</v>
      </c>
    </row>
    <row r="14" spans="1:7">
      <c r="A14" s="1" t="str">
        <f>'Girls Reg'!B6</f>
        <v>Zoe Madamba</v>
      </c>
      <c r="B14" s="1" t="str">
        <f>'Girls Reg'!$B$2</f>
        <v>Howell</v>
      </c>
      <c r="C14" s="1">
        <f>'Girls Reg'!C6</f>
        <v>150</v>
      </c>
      <c r="D14" s="1">
        <f>'Girls Reg'!D6</f>
        <v>135</v>
      </c>
      <c r="E14" s="1">
        <f>'Girls Reg'!E6</f>
        <v>173</v>
      </c>
      <c r="F14" s="1">
        <f>SUM(C14:E14)</f>
        <v>458</v>
      </c>
      <c r="G14" s="1">
        <f>MAX(C14:E14)</f>
        <v>173</v>
      </c>
    </row>
    <row r="15" spans="1:7">
      <c r="A15" s="1" t="str">
        <f>'Girls Reg'!G43</f>
        <v>Hallie Bisgaard</v>
      </c>
      <c r="B15" s="1" t="str">
        <f>'Girls Reg'!$G$42</f>
        <v>South Plainfield</v>
      </c>
      <c r="C15" s="1">
        <f>'Girls Reg'!H43</f>
        <v>176</v>
      </c>
      <c r="D15" s="1">
        <f>'Girls Reg'!I43</f>
        <v>139</v>
      </c>
      <c r="E15" s="1">
        <f>'Girls Reg'!J43</f>
        <v>129</v>
      </c>
      <c r="F15" s="1">
        <f>SUM(C15:E15)</f>
        <v>444</v>
      </c>
      <c r="G15" s="1">
        <f>MAX(C15:E15)</f>
        <v>176</v>
      </c>
    </row>
    <row r="16" spans="1:7">
      <c r="A16" s="1" t="str">
        <f>'Girls Reg'!B23</f>
        <v>Meghan Kirgan</v>
      </c>
      <c r="B16" s="1" t="str">
        <f>'Girls Reg'!$B$22</f>
        <v>Matawan</v>
      </c>
      <c r="C16" s="1">
        <f>'Girls Reg'!C23</f>
        <v>143</v>
      </c>
      <c r="D16" s="1">
        <f>'Girls Reg'!D23</f>
        <v>173</v>
      </c>
      <c r="E16" s="1">
        <f>'Girls Reg'!E23</f>
        <v>125</v>
      </c>
      <c r="F16" s="1">
        <f>SUM(C16:E16)</f>
        <v>441</v>
      </c>
      <c r="G16" s="1">
        <f>MAX(C16:E16)</f>
        <v>173</v>
      </c>
    </row>
    <row r="17" spans="1:7">
      <c r="A17" s="1" t="str">
        <f>'Girls Reg'!B27</f>
        <v>Samantha Siragusa</v>
      </c>
      <c r="B17" s="1" t="str">
        <f>'Girls Reg'!$B$22</f>
        <v>Matawan</v>
      </c>
      <c r="C17" s="1">
        <f>'Girls Reg'!C27</f>
        <v>150</v>
      </c>
      <c r="D17" s="1">
        <f>'Girls Reg'!D27</f>
        <v>143</v>
      </c>
      <c r="E17" s="1">
        <f>'Girls Reg'!E27</f>
        <v>148</v>
      </c>
      <c r="F17" s="1">
        <f>SUM(C17:E17)</f>
        <v>441</v>
      </c>
      <c r="G17" s="1">
        <f>MAX(C17:E17)</f>
        <v>150</v>
      </c>
    </row>
    <row r="18" spans="1:7">
      <c r="A18" s="1" t="str">
        <f>'Girls Reg'!B35</f>
        <v>Hannah Dalton</v>
      </c>
      <c r="B18" s="1" t="str">
        <f>'Girls Reg'!$B$32</f>
        <v>Toms River South</v>
      </c>
      <c r="C18" s="1">
        <f>'Girls Reg'!C35</f>
        <v>136</v>
      </c>
      <c r="D18" s="1">
        <f>'Girls Reg'!D35</f>
        <v>148</v>
      </c>
      <c r="E18" s="1">
        <f>'Girls Reg'!E35</f>
        <v>155</v>
      </c>
      <c r="F18" s="1">
        <f>SUM(C18:E18)</f>
        <v>439</v>
      </c>
      <c r="G18" s="1">
        <f>MAX(C18:E18)</f>
        <v>155</v>
      </c>
    </row>
    <row r="19" spans="1:7">
      <c r="A19" s="1" t="str">
        <f>'Girls Reg'!B7</f>
        <v>Alexa Scranton</v>
      </c>
      <c r="B19" s="1" t="str">
        <f>'Girls Reg'!$B$2</f>
        <v>Howell</v>
      </c>
      <c r="C19" s="1">
        <f>'Girls Reg'!C7</f>
        <v>168</v>
      </c>
      <c r="D19" s="1">
        <f>'Girls Reg'!D7</f>
        <v>128</v>
      </c>
      <c r="E19" s="1">
        <f>'Girls Reg'!E7</f>
        <v>139</v>
      </c>
      <c r="F19" s="1">
        <f>SUM(C19:E19)</f>
        <v>435</v>
      </c>
      <c r="G19" s="1">
        <f>MAX(C19:E19)</f>
        <v>168</v>
      </c>
    </row>
    <row r="20" spans="1:7">
      <c r="A20" s="1" t="str">
        <f>'Girls Reg'!B36</f>
        <v>Ciani Sanchez</v>
      </c>
      <c r="B20" s="1" t="str">
        <f>'Girls Reg'!$B$32</f>
        <v>Toms River South</v>
      </c>
      <c r="C20" s="1">
        <f>'Girls Reg'!C36</f>
        <v>125</v>
      </c>
      <c r="D20" s="1">
        <f>'Girls Reg'!D36</f>
        <v>152</v>
      </c>
      <c r="E20" s="1">
        <f>'Girls Reg'!E36</f>
        <v>156</v>
      </c>
      <c r="F20" s="1">
        <f>SUM(C20:E20)</f>
        <v>433</v>
      </c>
      <c r="G20" s="1">
        <f>MAX(C20:E20)</f>
        <v>156</v>
      </c>
    </row>
    <row r="21" spans="1:7">
      <c r="A21" s="1" t="str">
        <f>'Girls Reg'!B56</f>
        <v>Caylei Hoffman</v>
      </c>
      <c r="B21" s="1" t="str">
        <f>'Girls Reg'!$B$52</f>
        <v>SJV</v>
      </c>
      <c r="C21" s="1">
        <f>'Girls Reg'!C56</f>
        <v>149</v>
      </c>
      <c r="D21" s="1">
        <f>'Girls Reg'!D56</f>
        <v>154</v>
      </c>
      <c r="E21" s="1">
        <f>'Girls Reg'!E56</f>
        <v>124</v>
      </c>
      <c r="F21" s="1">
        <f>SUM(C21:E21)</f>
        <v>427</v>
      </c>
      <c r="G21" s="1">
        <f>MAX(C21:E21)</f>
        <v>154</v>
      </c>
    </row>
    <row r="22" spans="1:7">
      <c r="A22" s="1" t="str">
        <f>'Girls Reg'!B76</f>
        <v>Nicole Hannon</v>
      </c>
      <c r="B22" s="1" t="str">
        <f>'Girls Reg'!$B$72</f>
        <v>Middletown No.</v>
      </c>
      <c r="C22" s="1">
        <f>'Girls Reg'!C76</f>
        <v>142</v>
      </c>
      <c r="D22" s="1">
        <f>'Girls Reg'!D76</f>
        <v>136</v>
      </c>
      <c r="E22" s="1">
        <f>'Girls Reg'!E76</f>
        <v>131</v>
      </c>
      <c r="F22" s="1">
        <f>SUM(C22:E22)</f>
        <v>409</v>
      </c>
      <c r="G22" s="1">
        <f>MAX(C22:E22)</f>
        <v>142</v>
      </c>
    </row>
    <row r="23" spans="1:7">
      <c r="A23" s="1" t="str">
        <f>'Girls Reg'!B3</f>
        <v>Lauren Poulillo</v>
      </c>
      <c r="B23" s="1" t="str">
        <f>'Girls Reg'!$B$2</f>
        <v>Howell</v>
      </c>
      <c r="C23" s="1">
        <f>'Girls Reg'!C3</f>
        <v>148</v>
      </c>
      <c r="D23" s="1">
        <f>'Girls Reg'!D3</f>
        <v>112</v>
      </c>
      <c r="E23" s="1">
        <f>'Girls Reg'!E3</f>
        <v>149</v>
      </c>
      <c r="F23" s="1">
        <f>SUM(C23:E23)</f>
        <v>409</v>
      </c>
      <c r="G23" s="1">
        <f>MAX(C23:E23)</f>
        <v>149</v>
      </c>
    </row>
    <row r="24" spans="1:7">
      <c r="A24" s="1" t="str">
        <f>'Girls Reg'!G54</f>
        <v>Kaitlyn Cuisinier</v>
      </c>
      <c r="B24" s="1" t="str">
        <f>'Girls Reg'!$G$52</f>
        <v>Old Bridge</v>
      </c>
      <c r="C24" s="1">
        <f>'Girls Reg'!H54</f>
        <v>180</v>
      </c>
      <c r="D24" s="1">
        <f>'Girls Reg'!I54</f>
        <v>108</v>
      </c>
      <c r="E24" s="1">
        <f>'Girls Reg'!J54</f>
        <v>116</v>
      </c>
      <c r="F24" s="1">
        <f>SUM(C24:E24)</f>
        <v>404</v>
      </c>
      <c r="G24" s="1">
        <f>MAX(C24:E24)</f>
        <v>180</v>
      </c>
    </row>
    <row r="25" spans="1:7">
      <c r="A25" s="1" t="str">
        <f>'Girls Reg'!G6</f>
        <v>Emily Frizell</v>
      </c>
      <c r="B25" s="1" t="str">
        <f>'Girls Reg'!$G$2</f>
        <v>Keansburg</v>
      </c>
      <c r="C25" s="1">
        <f>'Girls Reg'!H6</f>
        <v>145</v>
      </c>
      <c r="D25" s="1">
        <f>'Girls Reg'!I6</f>
        <v>150</v>
      </c>
      <c r="E25" s="1">
        <f>'Girls Reg'!J6</f>
        <v>108</v>
      </c>
      <c r="F25" s="1">
        <f>SUM(C25:E25)</f>
        <v>403</v>
      </c>
      <c r="G25" s="1">
        <f>MAX(C25:E25)</f>
        <v>150</v>
      </c>
    </row>
    <row r="26" spans="1:7">
      <c r="A26" s="1" t="str">
        <f>'Girls Reg'!B57</f>
        <v>Elizabeth Brogna</v>
      </c>
      <c r="B26" s="1" t="str">
        <f>'Girls Reg'!$B$52</f>
        <v>SJV</v>
      </c>
      <c r="C26" s="1">
        <f>'Girls Reg'!C57</f>
        <v>131</v>
      </c>
      <c r="D26" s="1">
        <f>'Girls Reg'!D57</f>
        <v>105</v>
      </c>
      <c r="E26" s="1">
        <f>'Girls Reg'!E57</f>
        <v>167</v>
      </c>
      <c r="F26" s="1">
        <f>SUM(C26:E26)</f>
        <v>403</v>
      </c>
      <c r="G26" s="1">
        <f>MAX(C26:E26)</f>
        <v>167</v>
      </c>
    </row>
    <row r="27" spans="1:7">
      <c r="A27" s="1" t="str">
        <f>'Girls Reg'!B67</f>
        <v>Precious Anderson</v>
      </c>
      <c r="B27" s="1" t="str">
        <f>'Girls Reg'!$B$62</f>
        <v>Barnegat</v>
      </c>
      <c r="C27" s="1">
        <f>'Girls Reg'!C67</f>
        <v>112</v>
      </c>
      <c r="D27" s="1">
        <f>'Girls Reg'!D67</f>
        <v>139</v>
      </c>
      <c r="E27" s="1">
        <f>'Girls Reg'!E67</f>
        <v>151</v>
      </c>
      <c r="F27" s="1">
        <f>SUM(C27:E27)</f>
        <v>402</v>
      </c>
      <c r="G27" s="1">
        <f>MAX(C27:E27)</f>
        <v>151</v>
      </c>
    </row>
    <row r="28" spans="1:7">
      <c r="A28" s="1" t="str">
        <f>'Girls Reg'!B66</f>
        <v>Kelly Kantenwein</v>
      </c>
      <c r="B28" s="1" t="str">
        <f>'Girls Reg'!$B$62</f>
        <v>Barnegat</v>
      </c>
      <c r="C28" s="1">
        <f>'Girls Reg'!C66</f>
        <v>131</v>
      </c>
      <c r="D28" s="1">
        <f>'Girls Reg'!D66</f>
        <v>149</v>
      </c>
      <c r="E28" s="1">
        <f>'Girls Reg'!E66</f>
        <v>120</v>
      </c>
      <c r="F28" s="1">
        <f>SUM(C28:E28)</f>
        <v>400</v>
      </c>
      <c r="G28" s="1">
        <f>MAX(C28:E28)</f>
        <v>149</v>
      </c>
    </row>
    <row r="29" spans="1:7">
      <c r="A29" s="1" t="str">
        <f>'Girls Reg'!B4</f>
        <v>Kyra Kuppler</v>
      </c>
      <c r="B29" s="1" t="str">
        <f>'Girls Reg'!$B$2</f>
        <v>Howell</v>
      </c>
      <c r="C29" s="1">
        <f>'Girls Reg'!C4</f>
        <v>137</v>
      </c>
      <c r="D29" s="1">
        <f>'Girls Reg'!D4</f>
        <v>137</v>
      </c>
      <c r="E29" s="1">
        <f>'Girls Reg'!E4</f>
        <v>123</v>
      </c>
      <c r="F29" s="1">
        <f>SUM(C29:E29)</f>
        <v>397</v>
      </c>
      <c r="G29" s="1">
        <f>MAX(C29:E29)</f>
        <v>137</v>
      </c>
    </row>
    <row r="30" spans="1:7">
      <c r="A30" s="1" t="str">
        <f>'Girls Reg'!G55</f>
        <v>Cidney Lee Sam</v>
      </c>
      <c r="B30" s="1" t="str">
        <f>'Girls Reg'!$G$52</f>
        <v>Old Bridge</v>
      </c>
      <c r="C30" s="1">
        <f>'Girls Reg'!H55</f>
        <v>130</v>
      </c>
      <c r="D30" s="1">
        <f>'Girls Reg'!I55</f>
        <v>144</v>
      </c>
      <c r="E30" s="1">
        <f>'Girls Reg'!J55</f>
        <v>119</v>
      </c>
      <c r="F30" s="1">
        <f>SUM(C30:E30)</f>
        <v>393</v>
      </c>
      <c r="G30" s="1">
        <f>MAX(C30:E30)</f>
        <v>144</v>
      </c>
    </row>
    <row r="31" spans="1:7">
      <c r="A31" s="1" t="str">
        <f>'Girls Reg'!G56</f>
        <v>Grace Bucca</v>
      </c>
      <c r="B31" s="1" t="str">
        <f>'Girls Reg'!$G$52</f>
        <v>Old Bridge</v>
      </c>
      <c r="C31" s="1">
        <f>'Girls Reg'!H56</f>
        <v>113</v>
      </c>
      <c r="D31" s="1">
        <f>'Girls Reg'!I56</f>
        <v>145</v>
      </c>
      <c r="E31" s="1">
        <f>'Girls Reg'!J56</f>
        <v>135</v>
      </c>
      <c r="F31" s="1">
        <f>SUM(C31:E31)</f>
        <v>393</v>
      </c>
      <c r="G31" s="1">
        <f>MAX(C31:E31)</f>
        <v>145</v>
      </c>
    </row>
    <row r="32" spans="1:7">
      <c r="A32" s="1" t="str">
        <f>'Girls Reg'!G36</f>
        <v>Kimberly Kutschmea</v>
      </c>
      <c r="B32" s="1" t="str">
        <f>'Girls Reg'!$G$32</f>
        <v>Keyport</v>
      </c>
      <c r="C32" s="1">
        <f>'Girls Reg'!H36</f>
        <v>177</v>
      </c>
      <c r="D32" s="1">
        <f>'Girls Reg'!I36</f>
        <v>101</v>
      </c>
      <c r="E32" s="1">
        <f>'Girls Reg'!J36</f>
        <v>113</v>
      </c>
      <c r="F32" s="1">
        <f>SUM(C32:E32)</f>
        <v>391</v>
      </c>
      <c r="G32" s="1">
        <f>MAX(C32:E32)</f>
        <v>177</v>
      </c>
    </row>
    <row r="33" spans="1:7">
      <c r="A33" s="12" t="str">
        <f>'Girls Reg'!B46</f>
        <v>Bella Ferainna</v>
      </c>
      <c r="B33" s="12" t="str">
        <f>'Girls Reg'!$B$42</f>
        <v>Ocean Twp</v>
      </c>
      <c r="C33" s="12">
        <f>'Girls Reg'!C46</f>
        <v>116</v>
      </c>
      <c r="D33" s="12">
        <f>'Girls Reg'!D46</f>
        <v>124</v>
      </c>
      <c r="E33" s="12">
        <f>'Girls Reg'!E46</f>
        <v>149</v>
      </c>
      <c r="F33" s="1">
        <f>SUM(C33:E33)</f>
        <v>389</v>
      </c>
      <c r="G33" s="1">
        <f>MAX(C33:E33)</f>
        <v>149</v>
      </c>
    </row>
    <row r="34" spans="1:7">
      <c r="A34" s="12" t="str">
        <f>'Girls Reg'!B34</f>
        <v>Ashley Ferrara</v>
      </c>
      <c r="B34" s="1" t="str">
        <f>'Girls Reg'!$B$32</f>
        <v>Toms River South</v>
      </c>
      <c r="C34" s="12">
        <f>'Girls Reg'!C34</f>
        <v>131</v>
      </c>
      <c r="D34" s="12">
        <f>'Girls Reg'!D34</f>
        <v>98</v>
      </c>
      <c r="E34" s="12">
        <f>'Girls Reg'!E34</f>
        <v>160</v>
      </c>
      <c r="F34" s="1">
        <f>SUM(C34:E34)</f>
        <v>389</v>
      </c>
      <c r="G34" s="1">
        <f>MAX(C34:E34)</f>
        <v>160</v>
      </c>
    </row>
    <row r="35" spans="1:7">
      <c r="A35" s="1" t="str">
        <f>'Girls Reg'!B44</f>
        <v>Emma Slyvia</v>
      </c>
      <c r="B35" s="1" t="str">
        <f>'Girls Reg'!$B$42</f>
        <v>Ocean Twp</v>
      </c>
      <c r="C35" s="1">
        <f>'Girls Reg'!C44</f>
        <v>131</v>
      </c>
      <c r="D35" s="1">
        <f>'Girls Reg'!D44</f>
        <v>110</v>
      </c>
      <c r="E35" s="1">
        <f>'Girls Reg'!E44</f>
        <v>147</v>
      </c>
      <c r="F35" s="1">
        <f>SUM(C35:E35)</f>
        <v>388</v>
      </c>
      <c r="G35" s="1">
        <f>MAX(C35:E35)</f>
        <v>147</v>
      </c>
    </row>
    <row r="36" spans="1:7">
      <c r="A36" s="1" t="str">
        <f>'Girls Reg'!G34</f>
        <v>Danielle Cupote</v>
      </c>
      <c r="B36" s="1" t="str">
        <f>'Girls Reg'!$G$32</f>
        <v>Keyport</v>
      </c>
      <c r="C36" s="1">
        <f>'Girls Reg'!H34</f>
        <v>148</v>
      </c>
      <c r="D36" s="1">
        <f>'Girls Reg'!I34</f>
        <v>104</v>
      </c>
      <c r="E36" s="1">
        <f>'Girls Reg'!J34</f>
        <v>131</v>
      </c>
      <c r="F36" s="1">
        <f>SUM(C36:E36)</f>
        <v>383</v>
      </c>
      <c r="G36" s="1">
        <f>MAX(C36:E36)</f>
        <v>148</v>
      </c>
    </row>
    <row r="37" spans="1:7">
      <c r="A37" s="1" t="str">
        <f>'Girls Reg'!B5</f>
        <v>Ananda Murrell</v>
      </c>
      <c r="B37" s="1" t="str">
        <f>'Girls Reg'!$B$2</f>
        <v>Howell</v>
      </c>
      <c r="C37" s="1">
        <f>'Girls Reg'!C5</f>
        <v>115</v>
      </c>
      <c r="D37" s="1">
        <f>'Girls Reg'!D5</f>
        <v>135</v>
      </c>
      <c r="E37" s="1">
        <f>'Girls Reg'!E5</f>
        <v>131</v>
      </c>
      <c r="F37" s="1">
        <f>SUM(C37:E37)</f>
        <v>381</v>
      </c>
      <c r="G37" s="1">
        <f>MAX(C37:E37)</f>
        <v>135</v>
      </c>
    </row>
    <row r="38" spans="1:7">
      <c r="A38" s="1" t="str">
        <f>'Girls Reg'!G3</f>
        <v>Nicky Huynh</v>
      </c>
      <c r="B38" s="1" t="str">
        <f>'Girls Reg'!$G$2</f>
        <v>Keansburg</v>
      </c>
      <c r="C38" s="1">
        <f>'Girls Reg'!H3</f>
        <v>120</v>
      </c>
      <c r="D38" s="1">
        <f>'Girls Reg'!I3</f>
        <v>128</v>
      </c>
      <c r="E38" s="1">
        <f>'Girls Reg'!J3</f>
        <v>132</v>
      </c>
      <c r="F38" s="1">
        <f>SUM(C38:E38)</f>
        <v>380</v>
      </c>
      <c r="G38" s="1">
        <f>MAX(C38:E38)</f>
        <v>132</v>
      </c>
    </row>
    <row r="39" spans="1:7">
      <c r="A39" s="1" t="str">
        <f>'Girls Reg'!G14</f>
        <v>Chelsea Tussel</v>
      </c>
      <c r="B39" s="1" t="str">
        <f>'Girls Reg'!$G$12</f>
        <v>Brick Twp</v>
      </c>
      <c r="C39" s="1">
        <f>'Girls Reg'!H14</f>
        <v>119</v>
      </c>
      <c r="D39" s="1">
        <f>'Girls Reg'!I14</f>
        <v>136</v>
      </c>
      <c r="E39" s="1">
        <f>'Girls Reg'!J14</f>
        <v>115</v>
      </c>
      <c r="F39" s="1">
        <f>SUM(C39:E39)</f>
        <v>370</v>
      </c>
      <c r="G39" s="1">
        <f>MAX(C39:E39)</f>
        <v>136</v>
      </c>
    </row>
    <row r="40" spans="1:7">
      <c r="A40" s="1" t="str">
        <f>'Girls Reg'!B63</f>
        <v>Lily Spagnola</v>
      </c>
      <c r="B40" s="1" t="str">
        <f>'Girls Reg'!$B$62</f>
        <v>Barnegat</v>
      </c>
      <c r="C40" s="1">
        <f>'Girls Reg'!C63</f>
        <v>118</v>
      </c>
      <c r="D40" s="1">
        <f>'Girls Reg'!D63</f>
        <v>121</v>
      </c>
      <c r="E40" s="1">
        <f>'Girls Reg'!E63</f>
        <v>130</v>
      </c>
      <c r="F40" s="1">
        <f>SUM(C40:E40)</f>
        <v>369</v>
      </c>
      <c r="G40" s="1">
        <f>MAX(C40:E40)</f>
        <v>130</v>
      </c>
    </row>
    <row r="41" spans="1:7">
      <c r="A41" s="1" t="str">
        <f>'Girls Reg'!B74</f>
        <v>Sara Welsh</v>
      </c>
      <c r="B41" s="1" t="str">
        <f>'Girls Reg'!$B$72</f>
        <v>Middletown No.</v>
      </c>
      <c r="C41" s="1">
        <f>'Girls Reg'!C74</f>
        <v>129</v>
      </c>
      <c r="D41" s="1">
        <f>'Girls Reg'!D74</f>
        <v>106</v>
      </c>
      <c r="E41" s="1">
        <f>'Girls Reg'!E74</f>
        <v>133</v>
      </c>
      <c r="F41" s="1">
        <f>SUM(C41:E41)</f>
        <v>368</v>
      </c>
      <c r="G41" s="1">
        <f>MAX(C41:E41)</f>
        <v>133</v>
      </c>
    </row>
    <row r="42" spans="1:7" s="17" customFormat="1">
      <c r="A42" s="1" t="str">
        <f>'Girls Reg'!G37</f>
        <v>Emma Grabowski</v>
      </c>
      <c r="B42" s="1" t="str">
        <f>'Girls Reg'!$G$32</f>
        <v>Keyport</v>
      </c>
      <c r="C42" s="1">
        <f>'Girls Reg'!H37</f>
        <v>128</v>
      </c>
      <c r="D42" s="1">
        <f>'Girls Reg'!I37</f>
        <v>147</v>
      </c>
      <c r="E42" s="1">
        <f>'Girls Reg'!J37</f>
        <v>92</v>
      </c>
      <c r="F42" s="1">
        <f>SUM(C42:E42)</f>
        <v>367</v>
      </c>
      <c r="G42" s="1">
        <f>MAX(C42:E42)</f>
        <v>147</v>
      </c>
    </row>
    <row r="43" spans="1:7">
      <c r="A43" s="1" t="str">
        <f>'Girls Reg'!G25</f>
        <v>Melissa Romero</v>
      </c>
      <c r="B43" s="12" t="str">
        <f>'Girls Reg'!$G$22</f>
        <v>Lakewood</v>
      </c>
      <c r="C43" s="1">
        <f>'Girls Reg'!H25</f>
        <v>137</v>
      </c>
      <c r="D43" s="1">
        <f>'Girls Reg'!I25</f>
        <v>124</v>
      </c>
      <c r="E43" s="1">
        <f>'Girls Reg'!J25</f>
        <v>106</v>
      </c>
      <c r="F43" s="1">
        <f>SUM(C43:E43)</f>
        <v>367</v>
      </c>
      <c r="G43" s="1">
        <f>MAX(C43:E43)</f>
        <v>137</v>
      </c>
    </row>
    <row r="44" spans="1:7">
      <c r="A44" s="1" t="str">
        <f>'Girls Reg'!B45</f>
        <v>Kate Apotcles</v>
      </c>
      <c r="B44" s="1" t="str">
        <f>'Girls Reg'!$B$42</f>
        <v>Ocean Twp</v>
      </c>
      <c r="C44" s="1">
        <f>'Girls Reg'!C45</f>
        <v>110</v>
      </c>
      <c r="D44" s="1">
        <f>'Girls Reg'!D45</f>
        <v>155</v>
      </c>
      <c r="E44" s="1">
        <f>'Girls Reg'!E45</f>
        <v>100</v>
      </c>
      <c r="F44" s="1">
        <f>SUM(C44:E44)</f>
        <v>365</v>
      </c>
      <c r="G44" s="1">
        <f>MAX(C44:E44)</f>
        <v>155</v>
      </c>
    </row>
    <row r="45" spans="1:7">
      <c r="A45" s="1" t="str">
        <f>'Girls Reg'!G27</f>
        <v>Selena Melendes</v>
      </c>
      <c r="B45" s="12" t="str">
        <f>'Girls Reg'!$G$22</f>
        <v>Lakewood</v>
      </c>
      <c r="C45" s="1">
        <f>'Girls Reg'!H27</f>
        <v>114</v>
      </c>
      <c r="D45" s="1">
        <f>'Girls Reg'!I27</f>
        <v>108</v>
      </c>
      <c r="E45" s="1">
        <f>'Girls Reg'!J27</f>
        <v>136</v>
      </c>
      <c r="F45" s="1">
        <f>SUM(C45:E45)</f>
        <v>358</v>
      </c>
      <c r="G45" s="1">
        <f>MAX(C45:E45)</f>
        <v>136</v>
      </c>
    </row>
    <row r="46" spans="1:7">
      <c r="A46" s="1" t="str">
        <f>'Girls Reg'!G45</f>
        <v>Samantha Lorito</v>
      </c>
      <c r="B46" s="1" t="str">
        <f>'Girls Reg'!$G$42</f>
        <v>South Plainfield</v>
      </c>
      <c r="C46" s="1">
        <f>'Girls Reg'!H45</f>
        <v>114</v>
      </c>
      <c r="D46" s="1">
        <f>'Girls Reg'!I45</f>
        <v>133</v>
      </c>
      <c r="E46" s="1">
        <f>'Girls Reg'!J45</f>
        <v>108</v>
      </c>
      <c r="F46" s="1">
        <f>SUM(C46:E46)</f>
        <v>355</v>
      </c>
      <c r="G46" s="1">
        <f>MAX(C46:E46)</f>
        <v>133</v>
      </c>
    </row>
    <row r="47" spans="1:7">
      <c r="A47" s="1" t="str">
        <f>'Girls Reg'!B33</f>
        <v>Jessica Ramirez</v>
      </c>
      <c r="B47" s="1" t="str">
        <f>'Girls Reg'!$B$32</f>
        <v>Toms River South</v>
      </c>
      <c r="C47" s="1">
        <f>'Girls Reg'!C33</f>
        <v>116</v>
      </c>
      <c r="D47" s="1">
        <f>'Girls Reg'!D33</f>
        <v>116</v>
      </c>
      <c r="E47" s="1">
        <f>'Girls Reg'!E33</f>
        <v>123</v>
      </c>
      <c r="F47" s="1">
        <f>SUM(C47:E47)</f>
        <v>355</v>
      </c>
      <c r="G47" s="1">
        <f>MAX(C47:E47)</f>
        <v>123</v>
      </c>
    </row>
    <row r="48" spans="1:7">
      <c r="A48" s="12" t="str">
        <f>'Girls Reg'!G23</f>
        <v>Leslie Alcoser</v>
      </c>
      <c r="B48" s="12" t="str">
        <f>'Girls Reg'!$G$22</f>
        <v>Lakewood</v>
      </c>
      <c r="C48" s="12">
        <f>'Girls Reg'!H23</f>
        <v>106</v>
      </c>
      <c r="D48" s="12">
        <f>'Girls Reg'!I23</f>
        <v>132</v>
      </c>
      <c r="E48" s="12">
        <f>'Girls Reg'!J23</f>
        <v>112</v>
      </c>
      <c r="F48" s="1">
        <f>SUM(C48:E48)</f>
        <v>350</v>
      </c>
      <c r="G48" s="1">
        <f>MAX(C48:E48)</f>
        <v>132</v>
      </c>
    </row>
    <row r="49" spans="1:7">
      <c r="A49" s="1" t="str">
        <f>'Girls Reg'!B24</f>
        <v>Faith Smith</v>
      </c>
      <c r="B49" s="1" t="str">
        <f>'Girls Reg'!$B$22</f>
        <v>Matawan</v>
      </c>
      <c r="C49" s="1">
        <f>'Girls Reg'!C24</f>
        <v>103</v>
      </c>
      <c r="D49" s="1">
        <f>'Girls Reg'!D24</f>
        <v>124</v>
      </c>
      <c r="E49" s="1">
        <f>'Girls Reg'!E24</f>
        <v>123</v>
      </c>
      <c r="F49" s="1">
        <f>SUM(C49:E49)</f>
        <v>350</v>
      </c>
      <c r="G49" s="1">
        <f>MAX(C49:E49)</f>
        <v>124</v>
      </c>
    </row>
    <row r="50" spans="1:7">
      <c r="A50" s="1" t="str">
        <f>'Girls Reg'!B54</f>
        <v>Jackie Giordano</v>
      </c>
      <c r="B50" s="1" t="str">
        <f>'Girls Reg'!$B$52</f>
        <v>SJV</v>
      </c>
      <c r="C50" s="1">
        <f>'Girls Reg'!C54</f>
        <v>134</v>
      </c>
      <c r="D50" s="1">
        <f>'Girls Reg'!D54</f>
        <v>119</v>
      </c>
      <c r="E50" s="1">
        <f>'Girls Reg'!E54</f>
        <v>94</v>
      </c>
      <c r="F50" s="1">
        <f>SUM(C50:E50)</f>
        <v>347</v>
      </c>
      <c r="G50" s="1">
        <f>MAX(C50:E50)</f>
        <v>134</v>
      </c>
    </row>
    <row r="51" spans="1:7" s="17" customFormat="1">
      <c r="A51" s="1" t="str">
        <f>'Girls Reg'!G46</f>
        <v>Anya Wilson</v>
      </c>
      <c r="B51" s="1" t="str">
        <f>'Girls Reg'!$G$42</f>
        <v>South Plainfield</v>
      </c>
      <c r="C51" s="1">
        <f>'Girls Reg'!H46</f>
        <v>116</v>
      </c>
      <c r="D51" s="1">
        <f>'Girls Reg'!I46</f>
        <v>124</v>
      </c>
      <c r="E51" s="1">
        <f>'Girls Reg'!J46</f>
        <v>106</v>
      </c>
      <c r="F51" s="1">
        <f>SUM(C51:E51)</f>
        <v>346</v>
      </c>
      <c r="G51" s="1">
        <f>MAX(C51:E51)</f>
        <v>124</v>
      </c>
    </row>
    <row r="52" spans="1:7">
      <c r="A52" s="1" t="str">
        <f>'Girls Reg'!G65</f>
        <v>Jemai Mallory</v>
      </c>
      <c r="B52" s="1" t="str">
        <f>'Girls Reg'!$G$62</f>
        <v>Teaneck</v>
      </c>
      <c r="C52" s="1">
        <f>'Girls Reg'!H65</f>
        <v>127</v>
      </c>
      <c r="D52" s="1">
        <f>'Girls Reg'!I65</f>
        <v>116</v>
      </c>
      <c r="E52" s="1">
        <f>'Girls Reg'!J65</f>
        <v>102</v>
      </c>
      <c r="F52" s="1">
        <f>SUM(C52:E52)</f>
        <v>345</v>
      </c>
      <c r="G52" s="1">
        <f>MAX(C52:E52)</f>
        <v>127</v>
      </c>
    </row>
    <row r="53" spans="1:7">
      <c r="A53" s="1" t="str">
        <f>'Girls Reg'!G53</f>
        <v>Haven Traverzo</v>
      </c>
      <c r="B53" s="1" t="str">
        <f>'Girls Reg'!$G$52</f>
        <v>Old Bridge</v>
      </c>
      <c r="C53" s="1">
        <f>'Girls Reg'!H53</f>
        <v>105</v>
      </c>
      <c r="D53" s="1">
        <f>'Girls Reg'!I53</f>
        <v>132</v>
      </c>
      <c r="E53" s="1">
        <f>'Girls Reg'!J53</f>
        <v>107</v>
      </c>
      <c r="F53" s="1">
        <f>SUM(C53:E53)</f>
        <v>344</v>
      </c>
      <c r="G53" s="1">
        <f>MAX(C53:E53)</f>
        <v>132</v>
      </c>
    </row>
    <row r="54" spans="1:7">
      <c r="A54" s="1" t="str">
        <f>'Girls Reg'!B64</f>
        <v>Rebecca Bykow</v>
      </c>
      <c r="B54" s="1" t="str">
        <f>'Girls Reg'!$B$62</f>
        <v>Barnegat</v>
      </c>
      <c r="C54" s="1">
        <f>'Girls Reg'!C64</f>
        <v>106</v>
      </c>
      <c r="D54" s="1">
        <f>'Girls Reg'!D64</f>
        <v>136</v>
      </c>
      <c r="E54" s="1">
        <f>'Girls Reg'!E64</f>
        <v>101</v>
      </c>
      <c r="F54" s="1">
        <f>SUM(C54:E54)</f>
        <v>343</v>
      </c>
      <c r="G54" s="1">
        <f>MAX(C54:E54)</f>
        <v>136</v>
      </c>
    </row>
    <row r="55" spans="1:7">
      <c r="A55" s="1" t="str">
        <f>'Girls Reg'!B55</f>
        <v>Alexis Santoro</v>
      </c>
      <c r="B55" s="1" t="str">
        <f>'Girls Reg'!$B$52</f>
        <v>SJV</v>
      </c>
      <c r="C55" s="1">
        <f>'Girls Reg'!C55</f>
        <v>112</v>
      </c>
      <c r="D55" s="1">
        <f>'Girls Reg'!D55</f>
        <v>99</v>
      </c>
      <c r="E55" s="1">
        <f>'Girls Reg'!E55</f>
        <v>116</v>
      </c>
      <c r="F55" s="1">
        <f>SUM(C55:E55)</f>
        <v>327</v>
      </c>
      <c r="G55" s="1">
        <f>MAX(C55:E55)</f>
        <v>116</v>
      </c>
    </row>
    <row r="56" spans="1:7">
      <c r="A56" s="1" t="str">
        <f>'Girls Reg'!B13</f>
        <v>Emony Riley</v>
      </c>
      <c r="B56" s="1" t="str">
        <f>'Girls Reg'!$B$12</f>
        <v>Abraham Clark (Roselle)</v>
      </c>
      <c r="C56" s="1">
        <f>'Girls Reg'!C13</f>
        <v>129</v>
      </c>
      <c r="D56" s="1">
        <f>'Girls Reg'!D13</f>
        <v>108</v>
      </c>
      <c r="E56" s="1">
        <f>'Girls Reg'!E13</f>
        <v>83</v>
      </c>
      <c r="F56" s="1">
        <f>SUM(C56:E56)</f>
        <v>320</v>
      </c>
      <c r="G56" s="1">
        <f>MAX(C56:E56)</f>
        <v>129</v>
      </c>
    </row>
    <row r="57" spans="1:7">
      <c r="A57" s="1" t="str">
        <f>'Girls Reg'!B77</f>
        <v>Kat Paone</v>
      </c>
      <c r="B57" s="1" t="str">
        <f>'Girls Reg'!$B$72</f>
        <v>Middletown No.</v>
      </c>
      <c r="C57" s="1">
        <f>'Girls Reg'!C77</f>
        <v>92</v>
      </c>
      <c r="D57" s="1">
        <f>'Girls Reg'!D77</f>
        <v>124</v>
      </c>
      <c r="E57" s="1">
        <f>'Girls Reg'!E77</f>
        <v>101</v>
      </c>
      <c r="F57" s="1">
        <f>SUM(C57:E57)</f>
        <v>317</v>
      </c>
      <c r="G57" s="1">
        <f>MAX(C57:E57)</f>
        <v>124</v>
      </c>
    </row>
    <row r="58" spans="1:7">
      <c r="A58" s="12" t="str">
        <f>'Girls Reg'!G35</f>
        <v>Chelsea Geyer</v>
      </c>
      <c r="B58" s="12" t="str">
        <f>'Girls Reg'!$G$32</f>
        <v>Keyport</v>
      </c>
      <c r="C58" s="12">
        <f>'Girls Reg'!H35</f>
        <v>130</v>
      </c>
      <c r="D58" s="12">
        <f>'Girls Reg'!I35</f>
        <v>77</v>
      </c>
      <c r="E58" s="12">
        <f>'Girls Reg'!J35</f>
        <v>109</v>
      </c>
      <c r="F58" s="1">
        <f>SUM(C58:E58)</f>
        <v>316</v>
      </c>
      <c r="G58" s="1">
        <f>MAX(C58:E58)</f>
        <v>130</v>
      </c>
    </row>
    <row r="59" spans="1:7">
      <c r="A59" s="1" t="str">
        <f>'Girls Reg'!G4</f>
        <v>Ang Stilo</v>
      </c>
      <c r="B59" s="1" t="str">
        <f>'Girls Reg'!$G$2</f>
        <v>Keansburg</v>
      </c>
      <c r="C59" s="1">
        <f>'Girls Reg'!H4</f>
        <v>59</v>
      </c>
      <c r="D59" s="1">
        <f>'Girls Reg'!I4</f>
        <v>86</v>
      </c>
      <c r="E59" s="1">
        <f>'Girls Reg'!J4</f>
        <v>167</v>
      </c>
      <c r="F59" s="1">
        <f>SUM(C59:E59)</f>
        <v>312</v>
      </c>
      <c r="G59" s="1">
        <f>MAX(C59:E59)</f>
        <v>167</v>
      </c>
    </row>
    <row r="60" spans="1:7" s="17" customFormat="1">
      <c r="A60" s="1" t="str">
        <f>'Girls Reg'!B75</f>
        <v>Kaite Racioppo</v>
      </c>
      <c r="B60" s="1" t="str">
        <f>'Girls Reg'!$B$72</f>
        <v>Middletown No.</v>
      </c>
      <c r="C60" s="1">
        <f>'Girls Reg'!C75</f>
        <v>122</v>
      </c>
      <c r="D60" s="1">
        <f>'Girls Reg'!D75</f>
        <v>93</v>
      </c>
      <c r="E60" s="1">
        <f>'Girls Reg'!E75</f>
        <v>96</v>
      </c>
      <c r="F60" s="1">
        <f>SUM(C60:E60)</f>
        <v>311</v>
      </c>
      <c r="G60" s="1">
        <f>MAX(C60:E60)</f>
        <v>122</v>
      </c>
    </row>
    <row r="61" spans="1:7">
      <c r="A61" s="1" t="str">
        <f>'Girls Reg'!B73</f>
        <v>Jade Hodgkiss</v>
      </c>
      <c r="B61" s="1" t="str">
        <f>'Girls Reg'!$B$72</f>
        <v>Middletown No.</v>
      </c>
      <c r="C61" s="1">
        <f>'Girls Reg'!C73</f>
        <v>80</v>
      </c>
      <c r="D61" s="1">
        <f>'Girls Reg'!D73</f>
        <v>84</v>
      </c>
      <c r="E61" s="1">
        <f>'Girls Reg'!E73</f>
        <v>147</v>
      </c>
      <c r="F61" s="1">
        <f>SUM(C61:E61)</f>
        <v>311</v>
      </c>
      <c r="G61" s="1">
        <f>MAX(C61:E61)</f>
        <v>147</v>
      </c>
    </row>
    <row r="62" spans="1:7">
      <c r="A62" s="1" t="str">
        <f>'Girls Reg'!G5</f>
        <v>Jasmine Green</v>
      </c>
      <c r="B62" s="1" t="str">
        <f>'Girls Reg'!$G$2</f>
        <v>Keansburg</v>
      </c>
      <c r="C62" s="1">
        <f>'Girls Reg'!H5</f>
        <v>134</v>
      </c>
      <c r="D62" s="1">
        <f>'Girls Reg'!I5</f>
        <v>74</v>
      </c>
      <c r="E62" s="1">
        <f>'Girls Reg'!J5</f>
        <v>91</v>
      </c>
      <c r="F62" s="1">
        <f>SUM(C62:E62)</f>
        <v>299</v>
      </c>
      <c r="G62" s="1">
        <f>MAX(C62:E62)</f>
        <v>134</v>
      </c>
    </row>
    <row r="63" spans="1:7">
      <c r="A63" s="1" t="str">
        <f>'Girls Reg'!G24</f>
        <v>Giselle Ramirez</v>
      </c>
      <c r="B63" s="12" t="str">
        <f>'Girls Reg'!$G$22</f>
        <v>Lakewood</v>
      </c>
      <c r="C63" s="1">
        <f>'Girls Reg'!H24</f>
        <v>76</v>
      </c>
      <c r="D63" s="1">
        <f>'Girls Reg'!I24</f>
        <v>98</v>
      </c>
      <c r="E63" s="1">
        <f>'Girls Reg'!J24</f>
        <v>125</v>
      </c>
      <c r="F63" s="1">
        <f>SUM(C63:E63)</f>
        <v>299</v>
      </c>
      <c r="G63" s="1">
        <f>MAX(C63:E63)</f>
        <v>125</v>
      </c>
    </row>
    <row r="64" spans="1:7">
      <c r="A64" s="1" t="str">
        <f>'Girls Reg'!G33</f>
        <v>Julia Gonzalez</v>
      </c>
      <c r="B64" s="1" t="str">
        <f>'Girls Reg'!$G$32</f>
        <v>Keyport</v>
      </c>
      <c r="C64" s="1">
        <f>'Girls Reg'!H33</f>
        <v>105</v>
      </c>
      <c r="D64" s="1">
        <f>'Girls Reg'!I33</f>
        <v>93</v>
      </c>
      <c r="E64" s="1">
        <f>'Girls Reg'!J33</f>
        <v>86</v>
      </c>
      <c r="F64" s="1">
        <f>SUM(C64:E64)</f>
        <v>284</v>
      </c>
      <c r="G64" s="1">
        <f>MAX(C64:E64)</f>
        <v>105</v>
      </c>
    </row>
    <row r="65" spans="1:7">
      <c r="A65" s="1" t="str">
        <f>'Girls Reg'!G28</f>
        <v>Luz Torres</v>
      </c>
      <c r="B65" s="12" t="str">
        <f>'Girls Reg'!$G$22</f>
        <v>Lakewood</v>
      </c>
      <c r="C65" s="1">
        <f>'Girls Reg'!H28</f>
        <v>0</v>
      </c>
      <c r="D65" s="1">
        <f>'Girls Reg'!I28</f>
        <v>136</v>
      </c>
      <c r="E65" s="1">
        <f>'Girls Reg'!J28</f>
        <v>126</v>
      </c>
      <c r="F65" s="1">
        <f>SUM(C65:E65)</f>
        <v>262</v>
      </c>
      <c r="G65" s="1">
        <f>MAX(C65:E65)</f>
        <v>136</v>
      </c>
    </row>
    <row r="66" spans="1:7">
      <c r="A66" s="1" t="str">
        <f>'Girls Reg'!B16</f>
        <v>Cindy Romero</v>
      </c>
      <c r="B66" s="1" t="str">
        <f>'Girls Reg'!$B$12</f>
        <v>Abraham Clark (Roselle)</v>
      </c>
      <c r="C66" s="1">
        <f>'Girls Reg'!C16</f>
        <v>79</v>
      </c>
      <c r="D66" s="1">
        <f>'Girls Reg'!D16</f>
        <v>88</v>
      </c>
      <c r="E66" s="1">
        <f>'Girls Reg'!E16</f>
        <v>90</v>
      </c>
      <c r="F66" s="1">
        <f>SUM(C66:E66)</f>
        <v>257</v>
      </c>
      <c r="G66" s="1">
        <f>MAX(C66:E66)</f>
        <v>90</v>
      </c>
    </row>
    <row r="67" spans="1:7">
      <c r="A67" s="1" t="str">
        <f>'Girls Reg'!G64</f>
        <v>Valeria Rosario</v>
      </c>
      <c r="B67" s="1" t="str">
        <f>'Girls Reg'!$G$62</f>
        <v>Teaneck</v>
      </c>
      <c r="C67" s="1">
        <f>'Girls Reg'!H64</f>
        <v>71</v>
      </c>
      <c r="D67" s="1">
        <f>'Girls Reg'!I64</f>
        <v>84</v>
      </c>
      <c r="E67" s="1">
        <f>'Girls Reg'!J64</f>
        <v>80</v>
      </c>
      <c r="F67" s="1">
        <f>SUM(C67:E67)</f>
        <v>235</v>
      </c>
      <c r="G67" s="1">
        <f>MAX(C67:E67)</f>
        <v>84</v>
      </c>
    </row>
    <row r="68" spans="1:7">
      <c r="A68" s="1" t="str">
        <f>'Girls Reg'!B14</f>
        <v>Cierra James</v>
      </c>
      <c r="B68" s="1" t="str">
        <f>'Girls Reg'!$B$12</f>
        <v>Abraham Clark (Roselle)</v>
      </c>
      <c r="C68" s="1">
        <f>'Girls Reg'!C14</f>
        <v>44</v>
      </c>
      <c r="D68" s="1">
        <f>'Girls Reg'!D14</f>
        <v>116</v>
      </c>
      <c r="E68" s="1">
        <f>'Girls Reg'!E14</f>
        <v>72</v>
      </c>
      <c r="F68" s="1">
        <f>SUM(C68:E68)</f>
        <v>232</v>
      </c>
      <c r="G68" s="1">
        <f>MAX(C68:E68)</f>
        <v>116</v>
      </c>
    </row>
    <row r="69" spans="1:7" s="17" customFormat="1">
      <c r="A69" s="1" t="str">
        <f>'Girls Reg'!B15</f>
        <v>Daniella Villacorta</v>
      </c>
      <c r="B69" s="1" t="str">
        <f>'Girls Reg'!$B$12</f>
        <v>Abraham Clark (Roselle)</v>
      </c>
      <c r="C69" s="1">
        <f>'Girls Reg'!C15</f>
        <v>54</v>
      </c>
      <c r="D69" s="1">
        <f>'Girls Reg'!D15</f>
        <v>83</v>
      </c>
      <c r="E69" s="1">
        <f>'Girls Reg'!E15</f>
        <v>84</v>
      </c>
      <c r="F69" s="1">
        <f>SUM(C69:E69)</f>
        <v>221</v>
      </c>
      <c r="G69" s="1">
        <f>MAX(C69:E69)</f>
        <v>84</v>
      </c>
    </row>
    <row r="70" spans="1:7">
      <c r="A70" s="1" t="str">
        <f>'Girls Reg'!G44</f>
        <v>Athena Annom</v>
      </c>
      <c r="B70" s="1" t="str">
        <f>'Girls Reg'!$G$42</f>
        <v>South Plainfield</v>
      </c>
      <c r="C70" s="1">
        <f>'Girls Reg'!H44</f>
        <v>80</v>
      </c>
      <c r="D70" s="1">
        <f>'Girls Reg'!I44</f>
        <v>74</v>
      </c>
      <c r="E70" s="1">
        <f>'Girls Reg'!J44</f>
        <v>63</v>
      </c>
      <c r="F70" s="1">
        <f>SUM(C70:E70)</f>
        <v>217</v>
      </c>
      <c r="G70" s="1">
        <f>MAX(C70:E70)</f>
        <v>80</v>
      </c>
    </row>
    <row r="71" spans="1:7">
      <c r="A71" s="1" t="str">
        <f>'Girls Reg'!B43</f>
        <v>Alice Barahone</v>
      </c>
      <c r="B71" s="1" t="str">
        <f>'Girls Reg'!$B$42</f>
        <v>Ocean Twp</v>
      </c>
      <c r="C71" s="1">
        <f>'Girls Reg'!C43</f>
        <v>139</v>
      </c>
      <c r="D71" s="1">
        <f>'Girls Reg'!D43</f>
        <v>71</v>
      </c>
      <c r="E71" s="1">
        <f>'Girls Reg'!E43</f>
        <v>0</v>
      </c>
      <c r="F71" s="1">
        <f>SUM(C71:E71)</f>
        <v>210</v>
      </c>
      <c r="G71" s="1">
        <f>MAX(C71:E71)</f>
        <v>139</v>
      </c>
    </row>
    <row r="72" spans="1:7">
      <c r="A72" s="1" t="str">
        <f>'Girls Reg'!B58</f>
        <v>Carlie Haggerty</v>
      </c>
      <c r="B72" s="1" t="str">
        <f>'Girls Reg'!$B$52</f>
        <v>SJV</v>
      </c>
      <c r="C72" s="1">
        <f>'Girls Reg'!C58</f>
        <v>0</v>
      </c>
      <c r="D72" s="1">
        <f>'Girls Reg'!D58</f>
        <v>117</v>
      </c>
      <c r="E72" s="1">
        <f>'Girls Reg'!E58</f>
        <v>85</v>
      </c>
      <c r="F72" s="1">
        <f>SUM(C72:E72)</f>
        <v>202</v>
      </c>
      <c r="G72" s="1">
        <f>MAX(C72:E72)</f>
        <v>117</v>
      </c>
    </row>
    <row r="73" spans="1:7">
      <c r="A73" s="1" t="str">
        <f>'Girls Reg'!B65</f>
        <v>Allanagh Dambroski</v>
      </c>
      <c r="B73" s="1" t="str">
        <f>'Girls Reg'!$B$62</f>
        <v>Barnegat</v>
      </c>
      <c r="C73" s="1">
        <f>'Girls Reg'!C65</f>
        <v>98</v>
      </c>
      <c r="D73" s="1">
        <f>'Girls Reg'!D65</f>
        <v>0</v>
      </c>
      <c r="E73" s="1">
        <f>'Girls Reg'!E65</f>
        <v>99</v>
      </c>
      <c r="F73" s="1">
        <f>SUM(C73:E73)</f>
        <v>197</v>
      </c>
      <c r="G73" s="1">
        <f>MAX(C73:E73)</f>
        <v>99</v>
      </c>
    </row>
    <row r="74" spans="1:7">
      <c r="A74" s="1" t="str">
        <f>'Girls Reg'!B48</f>
        <v>Chrissy Cundiff</v>
      </c>
      <c r="B74" s="1" t="str">
        <f>'Girls Reg'!$B$42</f>
        <v>Ocean Twp</v>
      </c>
      <c r="C74" s="1">
        <f>'Girls Reg'!C48</f>
        <v>0</v>
      </c>
      <c r="D74" s="1">
        <f>'Girls Reg'!D48</f>
        <v>0</v>
      </c>
      <c r="E74" s="1">
        <f>'Girls Reg'!E48</f>
        <v>119</v>
      </c>
      <c r="F74" s="1">
        <f>SUM(C74:E74)</f>
        <v>119</v>
      </c>
      <c r="G74" s="1">
        <f>MAX(C74:E74)</f>
        <v>119</v>
      </c>
    </row>
    <row r="75" spans="1:7">
      <c r="A75" s="1" t="str">
        <f>'Girls Reg'!B68</f>
        <v>Amber Kantenwein</v>
      </c>
      <c r="B75" s="1" t="str">
        <f>'Girls Reg'!$B$62</f>
        <v>Barnegat</v>
      </c>
      <c r="C75" s="1">
        <f>'Girls Reg'!C68</f>
        <v>0</v>
      </c>
      <c r="D75" s="1">
        <f>'Girls Reg'!D68</f>
        <v>107</v>
      </c>
      <c r="E75" s="1">
        <f>'Girls Reg'!E68</f>
        <v>0</v>
      </c>
      <c r="F75" s="1">
        <f>SUM(C75:E75)</f>
        <v>107</v>
      </c>
      <c r="G75" s="1">
        <f>MAX(C75:E75)</f>
        <v>107</v>
      </c>
    </row>
    <row r="76" spans="1:7">
      <c r="A76" s="1" t="str">
        <f>'Girls Reg'!G26</f>
        <v>Deisy Luna</v>
      </c>
      <c r="B76" s="12" t="str">
        <f>'Girls Reg'!$G$22</f>
        <v>Lakewood</v>
      </c>
      <c r="C76" s="1">
        <f>'Girls Reg'!H26</f>
        <v>81</v>
      </c>
      <c r="D76" s="1">
        <f>'Girls Reg'!I26</f>
        <v>0</v>
      </c>
      <c r="E76" s="1">
        <f>'Girls Reg'!J26</f>
        <v>0</v>
      </c>
      <c r="F76" s="1">
        <f>SUM(C76:E76)</f>
        <v>81</v>
      </c>
      <c r="G76" s="1">
        <f>MAX(C76:E76)</f>
        <v>81</v>
      </c>
    </row>
    <row r="77" spans="1:7">
      <c r="A77" s="1" t="str">
        <f>'Girls Reg'!B53</f>
        <v>Mary McAvoy</v>
      </c>
      <c r="B77" s="1" t="str">
        <f>'Girls Reg'!$B$52</f>
        <v>SJV</v>
      </c>
      <c r="C77" s="1">
        <f>'Girls Reg'!C53</f>
        <v>75</v>
      </c>
      <c r="D77" s="1">
        <f>'Girls Reg'!D53</f>
        <v>0</v>
      </c>
      <c r="E77" s="1">
        <f>'Girls Reg'!E53</f>
        <v>0</v>
      </c>
      <c r="F77" s="1">
        <f>SUM(C77:E77)</f>
        <v>75</v>
      </c>
      <c r="G77" s="1">
        <f>MAX(C77:E77)</f>
        <v>75</v>
      </c>
    </row>
    <row r="78" spans="1:7">
      <c r="A78" s="1" t="str">
        <f>'Girls Reg'!B8</f>
        <v>Sara Sulkowski</v>
      </c>
      <c r="B78" s="1" t="str">
        <f>'Girls Reg'!$B$2</f>
        <v>Howell</v>
      </c>
      <c r="C78" s="1">
        <f>'Girls Reg'!C8</f>
        <v>0</v>
      </c>
      <c r="D78" s="1">
        <f>'Girls Reg'!D8</f>
        <v>0</v>
      </c>
      <c r="E78" s="1">
        <f>'Girls Reg'!E8</f>
        <v>0</v>
      </c>
      <c r="F78" s="1">
        <f>SUM(C78:E78)</f>
        <v>0</v>
      </c>
      <c r="G78" s="1">
        <f>MAX(C78:E78)</f>
        <v>0</v>
      </c>
    </row>
    <row r="79" spans="1:7">
      <c r="A79" s="1" t="str">
        <f>'Girls Reg'!B9</f>
        <v>Anelise Terrannd</v>
      </c>
      <c r="B79" s="1" t="str">
        <f>'Girls Reg'!$B$2</f>
        <v>Howell</v>
      </c>
      <c r="C79" s="1">
        <f>'Girls Reg'!C9</f>
        <v>0</v>
      </c>
      <c r="D79" s="1">
        <f>'Girls Reg'!D9</f>
        <v>0</v>
      </c>
      <c r="E79" s="1">
        <f>'Girls Reg'!E9</f>
        <v>0</v>
      </c>
      <c r="F79" s="1">
        <f>SUM(C79:E79)</f>
        <v>0</v>
      </c>
      <c r="G79" s="1">
        <f>MAX(C79:E79)</f>
        <v>0</v>
      </c>
    </row>
    <row r="80" spans="1:7">
      <c r="A80" s="1" t="str">
        <f>'Girls Reg'!B10</f>
        <v>Vanessa Puebla</v>
      </c>
      <c r="B80" s="1" t="str">
        <f>'Girls Reg'!$B$2</f>
        <v>Howell</v>
      </c>
      <c r="C80" s="1">
        <f>'Girls Reg'!C10</f>
        <v>0</v>
      </c>
      <c r="D80" s="1">
        <f>'Girls Reg'!D10</f>
        <v>0</v>
      </c>
      <c r="E80" s="1">
        <f>'Girls Reg'!E10</f>
        <v>0</v>
      </c>
      <c r="F80" s="1">
        <f>SUM(C80:E80)</f>
        <v>0</v>
      </c>
      <c r="G80" s="1">
        <f>MAX(C80:E80)</f>
        <v>0</v>
      </c>
    </row>
    <row r="81" spans="1:7">
      <c r="A81" s="1">
        <f>'Girls Reg'!G7</f>
        <v>0</v>
      </c>
      <c r="B81" s="1" t="str">
        <f>'Girls Reg'!$G$2</f>
        <v>Keansburg</v>
      </c>
      <c r="C81" s="1">
        <f>'Girls Reg'!H7</f>
        <v>0</v>
      </c>
      <c r="D81" s="1">
        <f>'Girls Reg'!I7</f>
        <v>0</v>
      </c>
      <c r="E81" s="1">
        <f>'Girls Reg'!J7</f>
        <v>0</v>
      </c>
      <c r="F81" s="1">
        <f>SUM(C81:E81)</f>
        <v>0</v>
      </c>
      <c r="G81" s="1">
        <f>MAX(C81:E81)</f>
        <v>0</v>
      </c>
    </row>
    <row r="82" spans="1:7">
      <c r="A82" s="1">
        <f>'Girls Reg'!G8</f>
        <v>0</v>
      </c>
      <c r="B82" s="1" t="str">
        <f>'Girls Reg'!$G$2</f>
        <v>Keansburg</v>
      </c>
      <c r="C82" s="1">
        <f>'Girls Reg'!H8</f>
        <v>0</v>
      </c>
      <c r="D82" s="1">
        <f>'Girls Reg'!I8</f>
        <v>0</v>
      </c>
      <c r="E82" s="1">
        <f>'Girls Reg'!J8</f>
        <v>0</v>
      </c>
      <c r="F82" s="1">
        <f>SUM(C82:E82)</f>
        <v>0</v>
      </c>
      <c r="G82" s="1">
        <f>MAX(C82:E82)</f>
        <v>0</v>
      </c>
    </row>
    <row r="83" spans="1:7">
      <c r="A83" s="1">
        <f>'Girls Reg'!G9</f>
        <v>0</v>
      </c>
      <c r="B83" s="1" t="str">
        <f>'Girls Reg'!$G$2</f>
        <v>Keansburg</v>
      </c>
      <c r="C83" s="1">
        <f>'Girls Reg'!H9</f>
        <v>0</v>
      </c>
      <c r="D83" s="1">
        <f>'Girls Reg'!I9</f>
        <v>0</v>
      </c>
      <c r="E83" s="1">
        <f>'Girls Reg'!J9</f>
        <v>0</v>
      </c>
      <c r="F83" s="1">
        <f>SUM(C83:E83)</f>
        <v>0</v>
      </c>
      <c r="G83" s="1">
        <f>MAX(C83:E83)</f>
        <v>0</v>
      </c>
    </row>
    <row r="84" spans="1:7">
      <c r="A84" s="1">
        <f>'Girls Reg'!G10</f>
        <v>0</v>
      </c>
      <c r="B84" s="1" t="str">
        <f>'Girls Reg'!$G$2</f>
        <v>Keansburg</v>
      </c>
      <c r="C84" s="1">
        <f>'Girls Reg'!H10</f>
        <v>0</v>
      </c>
      <c r="D84" s="1">
        <f>'Girls Reg'!I10</f>
        <v>0</v>
      </c>
      <c r="E84" s="1">
        <f>'Girls Reg'!J10</f>
        <v>0</v>
      </c>
      <c r="F84" s="1">
        <f>SUM(C84:E84)</f>
        <v>0</v>
      </c>
      <c r="G84" s="1">
        <f>MAX(C84:E84)</f>
        <v>0</v>
      </c>
    </row>
    <row r="85" spans="1:7">
      <c r="A85" s="1">
        <f>'Girls Reg'!B17</f>
        <v>0</v>
      </c>
      <c r="B85" s="1" t="str">
        <f>'Girls Reg'!$B$12</f>
        <v>Abraham Clark (Roselle)</v>
      </c>
      <c r="C85" s="1">
        <f>'Girls Reg'!C17</f>
        <v>0</v>
      </c>
      <c r="D85" s="1">
        <f>'Girls Reg'!D17</f>
        <v>0</v>
      </c>
      <c r="E85" s="1">
        <f>'Girls Reg'!E17</f>
        <v>0</v>
      </c>
      <c r="F85" s="1">
        <f>SUM(C85:E85)</f>
        <v>0</v>
      </c>
      <c r="G85" s="1">
        <f>MAX(C85:E85)</f>
        <v>0</v>
      </c>
    </row>
    <row r="86" spans="1:7">
      <c r="A86" s="1">
        <f>'Girls Reg'!B18</f>
        <v>0</v>
      </c>
      <c r="B86" s="1" t="str">
        <f>'Girls Reg'!$B$12</f>
        <v>Abraham Clark (Roselle)</v>
      </c>
      <c r="C86" s="1">
        <f>'Girls Reg'!C18</f>
        <v>0</v>
      </c>
      <c r="D86" s="1">
        <f>'Girls Reg'!D18</f>
        <v>0</v>
      </c>
      <c r="E86" s="1">
        <f>'Girls Reg'!E18</f>
        <v>0</v>
      </c>
      <c r="F86" s="1">
        <f>SUM(C86:E86)</f>
        <v>0</v>
      </c>
      <c r="G86" s="1">
        <f>MAX(C86:E86)</f>
        <v>0</v>
      </c>
    </row>
    <row r="87" spans="1:7">
      <c r="A87" s="1">
        <f>'Girls Reg'!B19</f>
        <v>0</v>
      </c>
      <c r="B87" s="1" t="str">
        <f>'Girls Reg'!$B$12</f>
        <v>Abraham Clark (Roselle)</v>
      </c>
      <c r="C87" s="1">
        <f>'Girls Reg'!C19</f>
        <v>0</v>
      </c>
      <c r="D87" s="1">
        <f>'Girls Reg'!D19</f>
        <v>0</v>
      </c>
      <c r="E87" s="1">
        <f>'Girls Reg'!E19</f>
        <v>0</v>
      </c>
      <c r="F87" s="1">
        <f>SUM(C87:E87)</f>
        <v>0</v>
      </c>
      <c r="G87" s="1">
        <f>MAX(C87:E87)</f>
        <v>0</v>
      </c>
    </row>
    <row r="88" spans="1:7">
      <c r="A88" s="1">
        <f>'Girls Reg'!B20</f>
        <v>0</v>
      </c>
      <c r="B88" s="1" t="str">
        <f>'Girls Reg'!$B$12</f>
        <v>Abraham Clark (Roselle)</v>
      </c>
      <c r="C88" s="1">
        <f>'Girls Reg'!C20</f>
        <v>0</v>
      </c>
      <c r="D88" s="1">
        <f>'Girls Reg'!D20</f>
        <v>0</v>
      </c>
      <c r="E88" s="1">
        <f>'Girls Reg'!E20</f>
        <v>0</v>
      </c>
      <c r="F88" s="1">
        <f>SUM(C88:E88)</f>
        <v>0</v>
      </c>
      <c r="G88" s="1">
        <f>MAX(C88:E88)</f>
        <v>0</v>
      </c>
    </row>
    <row r="89" spans="1:7">
      <c r="A89" s="1" t="str">
        <f>'Girls Reg'!G18</f>
        <v>Anastasia Wodzinski</v>
      </c>
      <c r="B89" s="1" t="str">
        <f>'Girls Reg'!$G$12</f>
        <v>Brick Twp</v>
      </c>
      <c r="C89" s="1">
        <f>'Girls Reg'!H18</f>
        <v>0</v>
      </c>
      <c r="D89" s="1">
        <f>'Girls Reg'!I18</f>
        <v>0</v>
      </c>
      <c r="E89" s="1">
        <f>'Girls Reg'!J18</f>
        <v>0</v>
      </c>
      <c r="F89" s="1">
        <f>SUM(C89:E89)</f>
        <v>0</v>
      </c>
      <c r="G89" s="1">
        <f>MAX(C89:E89)</f>
        <v>0</v>
      </c>
    </row>
    <row r="90" spans="1:7">
      <c r="A90" s="1">
        <f>'Girls Reg'!G19</f>
        <v>0</v>
      </c>
      <c r="B90" s="1" t="str">
        <f>'Girls Reg'!$G$12</f>
        <v>Brick Twp</v>
      </c>
      <c r="C90" s="1">
        <f>'Girls Reg'!H19</f>
        <v>0</v>
      </c>
      <c r="D90" s="1">
        <f>'Girls Reg'!I19</f>
        <v>0</v>
      </c>
      <c r="E90" s="1">
        <f>'Girls Reg'!J19</f>
        <v>0</v>
      </c>
      <c r="F90" s="1">
        <f>SUM(C90:E90)</f>
        <v>0</v>
      </c>
      <c r="G90" s="1">
        <f>MAX(C90:E90)</f>
        <v>0</v>
      </c>
    </row>
    <row r="91" spans="1:7">
      <c r="A91" s="1">
        <f>'Girls Reg'!G20</f>
        <v>0</v>
      </c>
      <c r="B91" s="1" t="str">
        <f>'Girls Reg'!$G$12</f>
        <v>Brick Twp</v>
      </c>
      <c r="C91" s="1">
        <f>'Girls Reg'!H20</f>
        <v>0</v>
      </c>
      <c r="D91" s="1">
        <f>'Girls Reg'!I20</f>
        <v>0</v>
      </c>
      <c r="E91" s="1">
        <f>'Girls Reg'!J20</f>
        <v>0</v>
      </c>
      <c r="F91" s="1">
        <f>SUM(C91:E91)</f>
        <v>0</v>
      </c>
      <c r="G91" s="1">
        <f>MAX(C91:E91)</f>
        <v>0</v>
      </c>
    </row>
    <row r="92" spans="1:7">
      <c r="A92" s="1">
        <f>'Girls Reg'!B28</f>
        <v>0</v>
      </c>
      <c r="B92" s="1" t="str">
        <f>'Girls Reg'!$B$22</f>
        <v>Matawan</v>
      </c>
      <c r="C92" s="1">
        <f>'Girls Reg'!C28</f>
        <v>0</v>
      </c>
      <c r="D92" s="1">
        <f>'Girls Reg'!D28</f>
        <v>0</v>
      </c>
      <c r="E92" s="1">
        <f>'Girls Reg'!E28</f>
        <v>0</v>
      </c>
      <c r="F92" s="1">
        <f>SUM(C92:E92)</f>
        <v>0</v>
      </c>
      <c r="G92" s="1">
        <f>MAX(C92:E92)</f>
        <v>0</v>
      </c>
    </row>
    <row r="93" spans="1:7">
      <c r="A93" s="1">
        <f>'Girls Reg'!B29</f>
        <v>0</v>
      </c>
      <c r="B93" s="1" t="str">
        <f>'Girls Reg'!$B$22</f>
        <v>Matawan</v>
      </c>
      <c r="C93" s="1">
        <f>'Girls Reg'!C29</f>
        <v>0</v>
      </c>
      <c r="D93" s="1">
        <f>'Girls Reg'!D29</f>
        <v>0</v>
      </c>
      <c r="E93" s="1">
        <f>'Girls Reg'!E29</f>
        <v>0</v>
      </c>
      <c r="F93" s="1">
        <f>SUM(C93:E93)</f>
        <v>0</v>
      </c>
      <c r="G93" s="1">
        <f>MAX(C93:E93)</f>
        <v>0</v>
      </c>
    </row>
    <row r="94" spans="1:7">
      <c r="A94" s="1">
        <f>'Girls Reg'!B30</f>
        <v>0</v>
      </c>
      <c r="B94" s="1" t="str">
        <f>'Girls Reg'!$B$22</f>
        <v>Matawan</v>
      </c>
      <c r="C94" s="1">
        <f>'Girls Reg'!C30</f>
        <v>0</v>
      </c>
      <c r="D94" s="1">
        <f>'Girls Reg'!D30</f>
        <v>0</v>
      </c>
      <c r="E94" s="1">
        <f>'Girls Reg'!E30</f>
        <v>0</v>
      </c>
      <c r="F94" s="1">
        <f>SUM(C94:E94)</f>
        <v>0</v>
      </c>
      <c r="G94" s="1">
        <f>MAX(C94:E94)</f>
        <v>0</v>
      </c>
    </row>
    <row r="95" spans="1:7">
      <c r="A95" s="1">
        <f>'Girls Reg'!G29</f>
        <v>0</v>
      </c>
      <c r="B95" s="12" t="str">
        <f>'Girls Reg'!$G$22</f>
        <v>Lakewood</v>
      </c>
      <c r="C95" s="1">
        <f>'Girls Reg'!H29</f>
        <v>0</v>
      </c>
      <c r="D95" s="1">
        <f>'Girls Reg'!I29</f>
        <v>0</v>
      </c>
      <c r="E95" s="1">
        <f>'Girls Reg'!J29</f>
        <v>0</v>
      </c>
      <c r="F95" s="1">
        <f>SUM(C95:E95)</f>
        <v>0</v>
      </c>
      <c r="G95" s="1">
        <f>MAX(C95:E95)</f>
        <v>0</v>
      </c>
    </row>
    <row r="96" spans="1:7">
      <c r="A96" s="1">
        <f>'Girls Reg'!G30</f>
        <v>0</v>
      </c>
      <c r="B96" s="12" t="str">
        <f>'Girls Reg'!$G$22</f>
        <v>Lakewood</v>
      </c>
      <c r="C96" s="1">
        <f>'Girls Reg'!H30</f>
        <v>0</v>
      </c>
      <c r="D96" s="1">
        <f>'Girls Reg'!I30</f>
        <v>0</v>
      </c>
      <c r="E96" s="1">
        <f>'Girls Reg'!J30</f>
        <v>0</v>
      </c>
      <c r="F96" s="1">
        <f>SUM(C96:E96)</f>
        <v>0</v>
      </c>
      <c r="G96" s="1">
        <f>MAX(C96:E96)</f>
        <v>0</v>
      </c>
    </row>
    <row r="97" spans="1:7">
      <c r="A97" s="1">
        <f>'Girls Reg'!B38</f>
        <v>0</v>
      </c>
      <c r="B97" s="1" t="str">
        <f>'Girls Reg'!$B$32</f>
        <v>Toms River South</v>
      </c>
      <c r="C97" s="1">
        <f>'Girls Reg'!C38</f>
        <v>0</v>
      </c>
      <c r="D97" s="1">
        <f>'Girls Reg'!D38</f>
        <v>0</v>
      </c>
      <c r="E97" s="1">
        <f>'Girls Reg'!E38</f>
        <v>0</v>
      </c>
      <c r="F97" s="1">
        <f>SUM(C97:E97)</f>
        <v>0</v>
      </c>
      <c r="G97" s="1">
        <f>MAX(C97:E97)</f>
        <v>0</v>
      </c>
    </row>
    <row r="98" spans="1:7">
      <c r="A98" s="1">
        <f>'Girls Reg'!B39</f>
        <v>0</v>
      </c>
      <c r="B98" s="1" t="str">
        <f>'Girls Reg'!$B$32</f>
        <v>Toms River South</v>
      </c>
      <c r="C98" s="1">
        <f>'Girls Reg'!C39</f>
        <v>0</v>
      </c>
      <c r="D98" s="1">
        <f>'Girls Reg'!D39</f>
        <v>0</v>
      </c>
      <c r="E98" s="1">
        <f>'Girls Reg'!E39</f>
        <v>0</v>
      </c>
      <c r="F98" s="1">
        <f>SUM(C98:E98)</f>
        <v>0</v>
      </c>
      <c r="G98" s="1">
        <f>MAX(C98:E98)</f>
        <v>0</v>
      </c>
    </row>
    <row r="99" spans="1:7">
      <c r="A99" s="1">
        <f>'Girls Reg'!B40</f>
        <v>0</v>
      </c>
      <c r="B99" s="1" t="str">
        <f>'Girls Reg'!$B$32</f>
        <v>Toms River South</v>
      </c>
      <c r="C99" s="1">
        <f>'Girls Reg'!C40</f>
        <v>0</v>
      </c>
      <c r="D99" s="1">
        <f>'Girls Reg'!D40</f>
        <v>0</v>
      </c>
      <c r="E99" s="1">
        <f>'Girls Reg'!E40</f>
        <v>0</v>
      </c>
      <c r="F99" s="1">
        <f>SUM(C99:E99)</f>
        <v>0</v>
      </c>
      <c r="G99" s="1">
        <f>MAX(C99:E99)</f>
        <v>0</v>
      </c>
    </row>
    <row r="100" spans="1:7">
      <c r="A100" s="1" t="str">
        <f>'Girls Reg'!G38</f>
        <v>Jessica Argentia</v>
      </c>
      <c r="B100" s="1" t="str">
        <f>'Girls Reg'!$G$32</f>
        <v>Keyport</v>
      </c>
      <c r="C100" s="1">
        <f>'Girls Reg'!H38</f>
        <v>0</v>
      </c>
      <c r="D100" s="1">
        <f>'Girls Reg'!I38</f>
        <v>0</v>
      </c>
      <c r="E100" s="1">
        <f>'Girls Reg'!J38</f>
        <v>0</v>
      </c>
      <c r="F100" s="1">
        <f>SUM(C100:E100)</f>
        <v>0</v>
      </c>
      <c r="G100" s="1">
        <f>MAX(C100:E100)</f>
        <v>0</v>
      </c>
    </row>
    <row r="101" spans="1:7">
      <c r="A101" s="1">
        <f>'Girls Reg'!G39</f>
        <v>0</v>
      </c>
      <c r="B101" s="1" t="str">
        <f>'Girls Reg'!$G$32</f>
        <v>Keyport</v>
      </c>
      <c r="C101" s="1">
        <f>'Girls Reg'!H39</f>
        <v>0</v>
      </c>
      <c r="D101" s="1">
        <f>'Girls Reg'!I39</f>
        <v>0</v>
      </c>
      <c r="E101" s="1">
        <f>'Girls Reg'!J39</f>
        <v>0</v>
      </c>
      <c r="F101" s="1">
        <f>SUM(C101:E101)</f>
        <v>0</v>
      </c>
      <c r="G101" s="1">
        <f>MAX(C101:E101)</f>
        <v>0</v>
      </c>
    </row>
    <row r="102" spans="1:7">
      <c r="A102" s="1">
        <f>'Girls Reg'!G40</f>
        <v>0</v>
      </c>
      <c r="B102" s="1" t="str">
        <f>'Girls Reg'!$G$32</f>
        <v>Keyport</v>
      </c>
      <c r="C102" s="1">
        <f>'Girls Reg'!H40</f>
        <v>0</v>
      </c>
      <c r="D102" s="1">
        <f>'Girls Reg'!I40</f>
        <v>0</v>
      </c>
      <c r="E102" s="1">
        <f>'Girls Reg'!J40</f>
        <v>0</v>
      </c>
      <c r="F102" s="1">
        <f>SUM(C102:E102)</f>
        <v>0</v>
      </c>
      <c r="G102" s="1">
        <f>MAX(C102:E102)</f>
        <v>0</v>
      </c>
    </row>
    <row r="103" spans="1:7">
      <c r="A103" s="1">
        <f>'Girls Reg'!B49</f>
        <v>0</v>
      </c>
      <c r="B103" s="1" t="str">
        <f>'Girls Reg'!$B$42</f>
        <v>Ocean Twp</v>
      </c>
      <c r="C103" s="1">
        <f>'Girls Reg'!C49</f>
        <v>0</v>
      </c>
      <c r="D103" s="1">
        <f>'Girls Reg'!D49</f>
        <v>0</v>
      </c>
      <c r="E103" s="1">
        <f>'Girls Reg'!E49</f>
        <v>0</v>
      </c>
      <c r="F103" s="1">
        <f>SUM(C103:E103)</f>
        <v>0</v>
      </c>
      <c r="G103" s="1">
        <f>MAX(C103:E103)</f>
        <v>0</v>
      </c>
    </row>
    <row r="104" spans="1:7">
      <c r="A104" s="1">
        <f>'Girls Reg'!B50</f>
        <v>0</v>
      </c>
      <c r="B104" s="1" t="str">
        <f>'Girls Reg'!$B$42</f>
        <v>Ocean Twp</v>
      </c>
      <c r="C104" s="1">
        <f>'Girls Reg'!C50</f>
        <v>0</v>
      </c>
      <c r="D104" s="1">
        <f>'Girls Reg'!D50</f>
        <v>0</v>
      </c>
      <c r="E104" s="1">
        <f>'Girls Reg'!E50</f>
        <v>0</v>
      </c>
      <c r="F104" s="1">
        <f>SUM(C104:E104)</f>
        <v>0</v>
      </c>
      <c r="G104" s="1">
        <f>MAX(C104:E104)</f>
        <v>0</v>
      </c>
    </row>
    <row r="105" spans="1:7">
      <c r="A105" s="1">
        <f>'Girls Reg'!G48</f>
        <v>0</v>
      </c>
      <c r="B105" s="1" t="str">
        <f>'Girls Reg'!$G$42</f>
        <v>South Plainfield</v>
      </c>
      <c r="C105" s="1">
        <f>'Girls Reg'!H48</f>
        <v>0</v>
      </c>
      <c r="D105" s="1">
        <f>'Girls Reg'!I48</f>
        <v>0</v>
      </c>
      <c r="E105" s="1">
        <f>'Girls Reg'!J48</f>
        <v>0</v>
      </c>
      <c r="F105" s="1">
        <f>SUM(C105:E105)</f>
        <v>0</v>
      </c>
      <c r="G105" s="1">
        <f>MAX(C105:E105)</f>
        <v>0</v>
      </c>
    </row>
    <row r="106" spans="1:7">
      <c r="A106" s="1">
        <f>'Girls Reg'!G49</f>
        <v>0</v>
      </c>
      <c r="B106" s="1" t="str">
        <f>'Girls Reg'!$G$42</f>
        <v>South Plainfield</v>
      </c>
      <c r="C106" s="1">
        <f>'Girls Reg'!H49</f>
        <v>0</v>
      </c>
      <c r="D106" s="1">
        <f>'Girls Reg'!I49</f>
        <v>0</v>
      </c>
      <c r="E106" s="1">
        <f>'Girls Reg'!J49</f>
        <v>0</v>
      </c>
      <c r="F106" s="1">
        <f>SUM(C106:E106)</f>
        <v>0</v>
      </c>
      <c r="G106" s="1">
        <f>MAX(C106:E106)</f>
        <v>0</v>
      </c>
    </row>
    <row r="107" spans="1:7">
      <c r="A107" s="1">
        <f>'Girls Reg'!G50</f>
        <v>0</v>
      </c>
      <c r="B107" s="1" t="str">
        <f>'Girls Reg'!$G$42</f>
        <v>South Plainfield</v>
      </c>
      <c r="C107" s="1">
        <f>'Girls Reg'!H50</f>
        <v>0</v>
      </c>
      <c r="D107" s="1">
        <f>'Girls Reg'!I50</f>
        <v>0</v>
      </c>
      <c r="E107" s="1">
        <f>'Girls Reg'!J50</f>
        <v>0</v>
      </c>
      <c r="F107" s="1">
        <f>SUM(C107:E107)</f>
        <v>0</v>
      </c>
      <c r="G107" s="1">
        <f>MAX(C107:E107)</f>
        <v>0</v>
      </c>
    </row>
    <row r="108" spans="1:7">
      <c r="A108" s="1">
        <f>'Girls Reg'!B59</f>
        <v>0</v>
      </c>
      <c r="B108" s="1" t="str">
        <f>'Girls Reg'!$B$52</f>
        <v>SJV</v>
      </c>
      <c r="C108" s="1">
        <f>'Girls Reg'!C59</f>
        <v>0</v>
      </c>
      <c r="D108" s="1">
        <f>'Girls Reg'!D59</f>
        <v>0</v>
      </c>
      <c r="E108" s="1">
        <f>'Girls Reg'!E59</f>
        <v>0</v>
      </c>
      <c r="F108" s="1">
        <f>SUM(C108:E108)</f>
        <v>0</v>
      </c>
      <c r="G108" s="1">
        <f>MAX(C108:E108)</f>
        <v>0</v>
      </c>
    </row>
    <row r="109" spans="1:7">
      <c r="A109" s="1">
        <f>'Girls Reg'!B60</f>
        <v>0</v>
      </c>
      <c r="B109" s="1" t="str">
        <f>'Girls Reg'!$B$52</f>
        <v>SJV</v>
      </c>
      <c r="C109" s="1">
        <f>'Girls Reg'!C60</f>
        <v>0</v>
      </c>
      <c r="D109" s="1">
        <f>'Girls Reg'!D60</f>
        <v>0</v>
      </c>
      <c r="E109" s="1">
        <f>'Girls Reg'!E60</f>
        <v>0</v>
      </c>
      <c r="F109" s="1">
        <f>SUM(C109:E109)</f>
        <v>0</v>
      </c>
      <c r="G109" s="1">
        <f>MAX(C109:E109)</f>
        <v>0</v>
      </c>
    </row>
    <row r="110" spans="1:7">
      <c r="A110" s="1">
        <f>'Girls Reg'!G58</f>
        <v>0</v>
      </c>
      <c r="B110" s="1" t="str">
        <f>'Girls Reg'!$G$52</f>
        <v>Old Bridge</v>
      </c>
      <c r="C110" s="1">
        <f>'Girls Reg'!H58</f>
        <v>0</v>
      </c>
      <c r="D110" s="1">
        <f>'Girls Reg'!I58</f>
        <v>0</v>
      </c>
      <c r="E110" s="1">
        <f>'Girls Reg'!J58</f>
        <v>0</v>
      </c>
      <c r="F110" s="1">
        <f>SUM(C110:E110)</f>
        <v>0</v>
      </c>
      <c r="G110" s="1">
        <f>MAX(C110:E110)</f>
        <v>0</v>
      </c>
    </row>
    <row r="111" spans="1:7">
      <c r="A111" s="1">
        <f>'Girls Reg'!G59</f>
        <v>0</v>
      </c>
      <c r="B111" s="1" t="str">
        <f>'Girls Reg'!$G$52</f>
        <v>Old Bridge</v>
      </c>
      <c r="C111" s="1">
        <f>'Girls Reg'!H59</f>
        <v>0</v>
      </c>
      <c r="D111" s="1">
        <f>'Girls Reg'!I59</f>
        <v>0</v>
      </c>
      <c r="E111" s="1">
        <f>'Girls Reg'!J59</f>
        <v>0</v>
      </c>
      <c r="F111" s="1">
        <f>SUM(C111:E111)</f>
        <v>0</v>
      </c>
      <c r="G111" s="1">
        <f>MAX(C111:E111)</f>
        <v>0</v>
      </c>
    </row>
    <row r="112" spans="1:7">
      <c r="A112" s="1">
        <f>'Girls Reg'!G60</f>
        <v>0</v>
      </c>
      <c r="B112" s="1" t="str">
        <f>'Girls Reg'!$G$52</f>
        <v>Old Bridge</v>
      </c>
      <c r="C112" s="1">
        <f>'Girls Reg'!H60</f>
        <v>0</v>
      </c>
      <c r="D112" s="1">
        <f>'Girls Reg'!I60</f>
        <v>0</v>
      </c>
      <c r="E112" s="1">
        <f>'Girls Reg'!J60</f>
        <v>0</v>
      </c>
      <c r="F112" s="1">
        <f>SUM(C112:E112)</f>
        <v>0</v>
      </c>
      <c r="G112" s="1">
        <f>MAX(C112:E112)</f>
        <v>0</v>
      </c>
    </row>
    <row r="113" spans="1:7">
      <c r="A113" s="1">
        <f>'Girls Reg'!B69</f>
        <v>0</v>
      </c>
      <c r="B113" s="1" t="str">
        <f>'Girls Reg'!$B$62</f>
        <v>Barnegat</v>
      </c>
      <c r="C113" s="1">
        <f>'Girls Reg'!C69</f>
        <v>0</v>
      </c>
      <c r="D113" s="1">
        <f>'Girls Reg'!D69</f>
        <v>0</v>
      </c>
      <c r="E113" s="1">
        <f>'Girls Reg'!E69</f>
        <v>0</v>
      </c>
      <c r="F113" s="1">
        <f>SUM(C113:E113)</f>
        <v>0</v>
      </c>
      <c r="G113" s="1">
        <f>MAX(C113:E113)</f>
        <v>0</v>
      </c>
    </row>
    <row r="114" spans="1:7">
      <c r="A114" s="1">
        <f>'Girls Reg'!B70</f>
        <v>0</v>
      </c>
      <c r="B114" s="1" t="str">
        <f>'Girls Reg'!$B$62</f>
        <v>Barnegat</v>
      </c>
      <c r="C114" s="1">
        <f>'Girls Reg'!C70</f>
        <v>0</v>
      </c>
      <c r="D114" s="1">
        <f>'Girls Reg'!D70</f>
        <v>0</v>
      </c>
      <c r="E114" s="1">
        <f>'Girls Reg'!E70</f>
        <v>0</v>
      </c>
      <c r="F114" s="1">
        <f>SUM(C114:E114)</f>
        <v>0</v>
      </c>
      <c r="G114" s="1">
        <f>MAX(C114:E114)</f>
        <v>0</v>
      </c>
    </row>
    <row r="115" spans="1:7">
      <c r="A115" s="1" t="str">
        <f>'Girls Reg'!G66</f>
        <v>Pedro Mejia-Ramirez</v>
      </c>
      <c r="B115" s="1" t="str">
        <f>'Girls Reg'!$G$62</f>
        <v>Teaneck</v>
      </c>
      <c r="C115" s="1">
        <f>'Girls Reg'!H66</f>
        <v>0</v>
      </c>
      <c r="D115" s="1">
        <f>'Girls Reg'!I66</f>
        <v>0</v>
      </c>
      <c r="E115" s="1">
        <f>'Girls Reg'!J66</f>
        <v>0</v>
      </c>
      <c r="F115" s="1">
        <f>SUM(C115:E115)</f>
        <v>0</v>
      </c>
      <c r="G115" s="1">
        <f>MAX(C115:E115)</f>
        <v>0</v>
      </c>
    </row>
    <row r="116" spans="1:7">
      <c r="A116" s="1">
        <f>'Girls Reg'!G68</f>
        <v>0</v>
      </c>
      <c r="B116" s="1" t="str">
        <f>'Girls Reg'!$G$62</f>
        <v>Teaneck</v>
      </c>
      <c r="C116" s="1">
        <f>'Girls Reg'!H68</f>
        <v>0</v>
      </c>
      <c r="D116" s="1">
        <f>'Girls Reg'!I68</f>
        <v>0</v>
      </c>
      <c r="E116" s="1">
        <f>'Girls Reg'!J68</f>
        <v>0</v>
      </c>
      <c r="F116" s="1">
        <f>SUM(C116:E116)</f>
        <v>0</v>
      </c>
      <c r="G116" s="1">
        <f>MAX(C116:E116)</f>
        <v>0</v>
      </c>
    </row>
    <row r="117" spans="1:7">
      <c r="A117" s="1">
        <f>'Girls Reg'!G69</f>
        <v>0</v>
      </c>
      <c r="B117" s="1" t="str">
        <f>'Girls Reg'!$G$62</f>
        <v>Teaneck</v>
      </c>
      <c r="C117" s="1">
        <f>'Girls Reg'!H69</f>
        <v>0</v>
      </c>
      <c r="D117" s="1">
        <f>'Girls Reg'!I69</f>
        <v>0</v>
      </c>
      <c r="E117" s="1">
        <f>'Girls Reg'!J69</f>
        <v>0</v>
      </c>
      <c r="F117" s="1">
        <f>SUM(C117:E117)</f>
        <v>0</v>
      </c>
      <c r="G117" s="1">
        <f>MAX(C117:E117)</f>
        <v>0</v>
      </c>
    </row>
    <row r="118" spans="1:7">
      <c r="A118" s="1">
        <f>'Girls Reg'!G70</f>
        <v>0</v>
      </c>
      <c r="B118" s="1" t="str">
        <f>'Girls Reg'!$G$62</f>
        <v>Teaneck</v>
      </c>
      <c r="C118" s="1">
        <f>'Girls Reg'!H70</f>
        <v>0</v>
      </c>
      <c r="D118" s="1">
        <f>'Girls Reg'!I70</f>
        <v>0</v>
      </c>
      <c r="E118" s="1">
        <f>'Girls Reg'!J70</f>
        <v>0</v>
      </c>
      <c r="F118" s="1">
        <f>SUM(C118:E118)</f>
        <v>0</v>
      </c>
      <c r="G118" s="1">
        <f>MAX(C118:E118)</f>
        <v>0</v>
      </c>
    </row>
    <row r="119" spans="1:7">
      <c r="A119" s="1">
        <f>'Girls Reg'!B78</f>
        <v>0</v>
      </c>
      <c r="B119" s="1" t="str">
        <f>'Girls Reg'!$B$72</f>
        <v>Middletown No.</v>
      </c>
      <c r="C119" s="1">
        <f>'Girls Reg'!C78</f>
        <v>0</v>
      </c>
      <c r="D119" s="1">
        <f>'Girls Reg'!D78</f>
        <v>0</v>
      </c>
      <c r="E119" s="1">
        <f>'Girls Reg'!E78</f>
        <v>0</v>
      </c>
      <c r="F119" s="1">
        <f>SUM(C119:E119)</f>
        <v>0</v>
      </c>
      <c r="G119" s="1">
        <f>MAX(C119:E119)</f>
        <v>0</v>
      </c>
    </row>
    <row r="120" spans="1:7">
      <c r="A120" s="1">
        <f>'Girls Reg'!B79</f>
        <v>0</v>
      </c>
      <c r="B120" s="1" t="str">
        <f>'Girls Reg'!$B$72</f>
        <v>Middletown No.</v>
      </c>
      <c r="C120" s="1">
        <f>'Girls Reg'!C79</f>
        <v>0</v>
      </c>
      <c r="D120" s="1">
        <f>'Girls Reg'!D79</f>
        <v>0</v>
      </c>
      <c r="E120" s="1">
        <f>'Girls Reg'!E79</f>
        <v>0</v>
      </c>
      <c r="F120" s="1">
        <f>SUM(C120:E120)</f>
        <v>0</v>
      </c>
      <c r="G120" s="1">
        <f>MAX(C120:E120)</f>
        <v>0</v>
      </c>
    </row>
    <row r="121" spans="1:7">
      <c r="A121" s="1">
        <f>'Girls Reg'!B80</f>
        <v>0</v>
      </c>
      <c r="B121" s="1" t="str">
        <f>'Girls Reg'!$B$72</f>
        <v>Middletown No.</v>
      </c>
      <c r="C121" s="1">
        <f>'Girls Reg'!C80</f>
        <v>0</v>
      </c>
      <c r="D121" s="1">
        <f>'Girls Reg'!D80</f>
        <v>0</v>
      </c>
      <c r="E121" s="1">
        <f>'Girls Reg'!E80</f>
        <v>0</v>
      </c>
      <c r="F121" s="1">
        <f>SUM(C121:E121)</f>
        <v>0</v>
      </c>
      <c r="G121" s="1">
        <f>MAX(C121:E121)</f>
        <v>0</v>
      </c>
    </row>
    <row r="122" spans="1:7">
      <c r="A122" s="1">
        <f>'Girls Reg'!G73</f>
        <v>0</v>
      </c>
      <c r="B122" s="1" t="str">
        <f>'Girls Reg'!$G$72</f>
        <v>School 16</v>
      </c>
      <c r="C122" s="1">
        <f>'Girls Reg'!H73</f>
        <v>0</v>
      </c>
      <c r="D122" s="1">
        <f>'Girls Reg'!I73</f>
        <v>0</v>
      </c>
      <c r="E122" s="1">
        <f>'Girls Reg'!J73</f>
        <v>0</v>
      </c>
      <c r="F122" s="1">
        <f>SUM(C122:E122)</f>
        <v>0</v>
      </c>
      <c r="G122" s="1">
        <f>MAX(C122:E122)</f>
        <v>0</v>
      </c>
    </row>
    <row r="123" spans="1:7">
      <c r="A123" s="1">
        <f>'Girls Reg'!G74</f>
        <v>0</v>
      </c>
      <c r="B123" s="1" t="str">
        <f>'Girls Reg'!$G$72</f>
        <v>School 16</v>
      </c>
      <c r="C123" s="1">
        <f>'Girls Reg'!H74</f>
        <v>0</v>
      </c>
      <c r="D123" s="1">
        <f>'Girls Reg'!I74</f>
        <v>0</v>
      </c>
      <c r="E123" s="1">
        <f>'Girls Reg'!J74</f>
        <v>0</v>
      </c>
      <c r="F123" s="1">
        <f>SUM(C123:E123)</f>
        <v>0</v>
      </c>
      <c r="G123" s="1">
        <f>MAX(C123:E123)</f>
        <v>0</v>
      </c>
    </row>
    <row r="124" spans="1:7">
      <c r="A124" s="1">
        <f>'Girls Reg'!G75</f>
        <v>0</v>
      </c>
      <c r="B124" s="1" t="str">
        <f>'Girls Reg'!$G$72</f>
        <v>School 16</v>
      </c>
      <c r="C124" s="1">
        <f>'Girls Reg'!H75</f>
        <v>0</v>
      </c>
      <c r="D124" s="1">
        <f>'Girls Reg'!I75</f>
        <v>0</v>
      </c>
      <c r="E124" s="1">
        <f>'Girls Reg'!J75</f>
        <v>0</v>
      </c>
      <c r="F124" s="1">
        <f>SUM(C124:E124)</f>
        <v>0</v>
      </c>
      <c r="G124" s="1">
        <f>MAX(C124:E124)</f>
        <v>0</v>
      </c>
    </row>
    <row r="125" spans="1:7">
      <c r="A125" s="1">
        <f>'Girls Reg'!G76</f>
        <v>0</v>
      </c>
      <c r="B125" s="1" t="str">
        <f>'Girls Reg'!$G$72</f>
        <v>School 16</v>
      </c>
      <c r="C125" s="1">
        <f>'Girls Reg'!H76</f>
        <v>0</v>
      </c>
      <c r="D125" s="1">
        <f>'Girls Reg'!I76</f>
        <v>0</v>
      </c>
      <c r="E125" s="1">
        <f>'Girls Reg'!J76</f>
        <v>0</v>
      </c>
      <c r="F125" s="1">
        <f>SUM(C125:E125)</f>
        <v>0</v>
      </c>
      <c r="G125" s="1">
        <f>MAX(C125:E125)</f>
        <v>0</v>
      </c>
    </row>
    <row r="126" spans="1:7">
      <c r="A126" s="1">
        <f>'Girls Reg'!G77</f>
        <v>0</v>
      </c>
      <c r="B126" s="1" t="str">
        <f>'Girls Reg'!$G$72</f>
        <v>School 16</v>
      </c>
      <c r="C126" s="1">
        <f>'Girls Reg'!H77</f>
        <v>0</v>
      </c>
      <c r="D126" s="1">
        <f>'Girls Reg'!I77</f>
        <v>0</v>
      </c>
      <c r="E126" s="1">
        <f>'Girls Reg'!J77</f>
        <v>0</v>
      </c>
      <c r="F126" s="1">
        <f>SUM(C126:E126)</f>
        <v>0</v>
      </c>
      <c r="G126" s="1">
        <f>MAX(C126:E126)</f>
        <v>0</v>
      </c>
    </row>
    <row r="127" spans="1:7">
      <c r="A127" s="1">
        <f>'Girls Reg'!G78</f>
        <v>0</v>
      </c>
      <c r="B127" s="1" t="str">
        <f>'Girls Reg'!$G$72</f>
        <v>School 16</v>
      </c>
      <c r="C127" s="1">
        <f>'Girls Reg'!H78</f>
        <v>0</v>
      </c>
      <c r="D127" s="1">
        <f>'Girls Reg'!I78</f>
        <v>0</v>
      </c>
      <c r="E127" s="1">
        <f>'Girls Reg'!J78</f>
        <v>0</v>
      </c>
      <c r="F127" s="1">
        <f>SUM(C127:E127)</f>
        <v>0</v>
      </c>
      <c r="G127" s="1">
        <f>MAX(C127:E127)</f>
        <v>0</v>
      </c>
    </row>
    <row r="128" spans="1:7">
      <c r="A128" s="1">
        <f>'Girls Reg'!G79</f>
        <v>0</v>
      </c>
      <c r="B128" s="1" t="str">
        <f>'Girls Reg'!$G$72</f>
        <v>School 16</v>
      </c>
      <c r="C128" s="1">
        <f>'Girls Reg'!H79</f>
        <v>0</v>
      </c>
      <c r="D128" s="1">
        <f>'Girls Reg'!I79</f>
        <v>0</v>
      </c>
      <c r="E128" s="1">
        <f>'Girls Reg'!J79</f>
        <v>0</v>
      </c>
      <c r="F128" s="1">
        <f>SUM(C128:E128)</f>
        <v>0</v>
      </c>
      <c r="G128" s="1">
        <f>MAX(C128:E128)</f>
        <v>0</v>
      </c>
    </row>
    <row r="129" spans="1:7">
      <c r="A129" s="1">
        <f>'Girls Reg'!G80</f>
        <v>0</v>
      </c>
      <c r="B129" s="1" t="str">
        <f>'Girls Reg'!$G$72</f>
        <v>School 16</v>
      </c>
      <c r="C129" s="1">
        <f>'Girls Reg'!H80</f>
        <v>0</v>
      </c>
      <c r="D129" s="1">
        <f>'Girls Reg'!I80</f>
        <v>0</v>
      </c>
      <c r="E129" s="1">
        <f>'Girls Reg'!J80</f>
        <v>0</v>
      </c>
      <c r="F129" s="1">
        <f>SUM(C129:E129)</f>
        <v>0</v>
      </c>
      <c r="G129" s="1">
        <f>MAX(C129:E129)</f>
        <v>0</v>
      </c>
    </row>
  </sheetData>
  <sortState ref="A2:G129">
    <sortCondition descending="1" ref="F2:F129"/>
  </sortState>
  <phoneticPr fontId="0" type="noConversion"/>
  <conditionalFormatting sqref="F2:F129">
    <cfRule type="top10" dxfId="0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1" topLeftCell="A2" activePane="bottomLeft" state="frozen"/>
      <selection pane="bottomLeft" activeCell="G16" sqref="G2:G16"/>
    </sheetView>
  </sheetViews>
  <sheetFormatPr baseColWidth="10" defaultColWidth="8.83203125" defaultRowHeight="15" x14ac:dyDescent="0"/>
  <cols>
    <col min="1" max="1" width="13.33203125" style="2" customWidth="1"/>
    <col min="2" max="2" width="34.5" bestFit="1" customWidth="1"/>
    <col min="3" max="5" width="13.83203125" customWidth="1"/>
    <col min="6" max="6" width="13.33203125" customWidth="1"/>
    <col min="7" max="7" width="13" customWidth="1"/>
  </cols>
  <sheetData>
    <row r="1" spans="1:7" s="2" customFormat="1" ht="35" customHeight="1">
      <c r="A1" s="123" t="s">
        <v>7</v>
      </c>
      <c r="B1" s="123" t="s">
        <v>3</v>
      </c>
      <c r="C1" s="123" t="s">
        <v>0</v>
      </c>
      <c r="D1" s="123" t="s">
        <v>1</v>
      </c>
      <c r="E1" s="123" t="s">
        <v>12</v>
      </c>
      <c r="F1" s="123" t="s">
        <v>4</v>
      </c>
      <c r="G1" s="123" t="s">
        <v>2</v>
      </c>
    </row>
    <row r="2" spans="1:7" ht="35" customHeight="1">
      <c r="A2" s="10">
        <v>1</v>
      </c>
      <c r="B2" s="11" t="str">
        <f>'Girls Reg'!$G$12</f>
        <v>Brick Twp</v>
      </c>
      <c r="C2" s="11">
        <f>'Girls Reg'!H21</f>
        <v>789</v>
      </c>
      <c r="D2" s="11">
        <f>'Girls Reg'!I21</f>
        <v>826</v>
      </c>
      <c r="E2" s="11">
        <f>SUM(C2:D2)</f>
        <v>1615</v>
      </c>
      <c r="F2" s="11">
        <f>'Girls Reg'!J21</f>
        <v>812</v>
      </c>
      <c r="G2" s="11">
        <f>SUM(E2:F2)</f>
        <v>2427</v>
      </c>
    </row>
    <row r="3" spans="1:7" ht="35" customHeight="1">
      <c r="A3" s="10">
        <v>2</v>
      </c>
      <c r="B3" s="11" t="str">
        <f>'Girls Reg'!$B$22</f>
        <v>Matawan</v>
      </c>
      <c r="C3" s="11">
        <f>'Girls Reg'!C31</f>
        <v>727</v>
      </c>
      <c r="D3" s="11">
        <f>'Girls Reg'!D31</f>
        <v>791</v>
      </c>
      <c r="E3" s="11">
        <f>SUM(C3:D3)</f>
        <v>1518</v>
      </c>
      <c r="F3" s="11">
        <f>'Girls Reg'!E31</f>
        <v>687</v>
      </c>
      <c r="G3" s="11">
        <f>SUM(E3:F3)</f>
        <v>2205</v>
      </c>
    </row>
    <row r="4" spans="1:7" ht="35" customHeight="1">
      <c r="A4" s="10">
        <v>3</v>
      </c>
      <c r="B4" s="11" t="str">
        <f>'Girls Reg'!$B$32</f>
        <v>Toms River South</v>
      </c>
      <c r="C4" s="11">
        <f>'Girls Reg'!C41</f>
        <v>722</v>
      </c>
      <c r="D4" s="11">
        <f>'Girls Reg'!D41</f>
        <v>657</v>
      </c>
      <c r="E4" s="11">
        <f>SUM(C4:D4)</f>
        <v>1379</v>
      </c>
      <c r="F4" s="11">
        <f>'Girls Reg'!E41</f>
        <v>784</v>
      </c>
      <c r="G4" s="11">
        <f>SUM(E4:F4)</f>
        <v>2163</v>
      </c>
    </row>
    <row r="5" spans="1:7" ht="35" customHeight="1">
      <c r="A5" s="10">
        <v>4</v>
      </c>
      <c r="B5" s="11" t="str">
        <f>'Girls Reg'!$B$2</f>
        <v>Howell</v>
      </c>
      <c r="C5" s="11">
        <f>'Girls Reg'!C11</f>
        <v>718</v>
      </c>
      <c r="D5" s="11">
        <f>'Girls Reg'!D11</f>
        <v>647</v>
      </c>
      <c r="E5" s="11">
        <f>SUM(C5:D5)</f>
        <v>1365</v>
      </c>
      <c r="F5" s="11">
        <f>'Girls Reg'!E11</f>
        <v>715</v>
      </c>
      <c r="G5" s="11">
        <f>SUM(E5:F5)</f>
        <v>2080</v>
      </c>
    </row>
    <row r="6" spans="1:7" ht="35" customHeight="1">
      <c r="A6" s="10">
        <v>5</v>
      </c>
      <c r="B6" s="11" t="str">
        <f>'Girls Reg'!$G$52</f>
        <v>Old Bridge</v>
      </c>
      <c r="C6" s="11">
        <f>'Girls Reg'!H61</f>
        <v>688</v>
      </c>
      <c r="D6" s="11">
        <f>'Girls Reg'!I61</f>
        <v>701</v>
      </c>
      <c r="E6" s="11">
        <f>SUM(C6:D6)</f>
        <v>1389</v>
      </c>
      <c r="F6" s="11">
        <f>'Girls Reg'!J61</f>
        <v>605</v>
      </c>
      <c r="G6" s="11">
        <f>SUM(E6:F6)</f>
        <v>1994</v>
      </c>
    </row>
    <row r="7" spans="1:7" ht="35" customHeight="1">
      <c r="A7" s="10">
        <v>6</v>
      </c>
      <c r="B7" s="11" t="str">
        <f>'Girls Reg'!$B$42</f>
        <v>Ocean Twp</v>
      </c>
      <c r="C7" s="11">
        <f>'Girls Reg'!C51</f>
        <v>642</v>
      </c>
      <c r="D7" s="11">
        <f>'Girls Reg'!D51</f>
        <v>582</v>
      </c>
      <c r="E7" s="11">
        <f>SUM(C7:D7)</f>
        <v>1224</v>
      </c>
      <c r="F7" s="11">
        <f>'Girls Reg'!E51</f>
        <v>706</v>
      </c>
      <c r="G7" s="11">
        <f>SUM(E7:F7)</f>
        <v>1930</v>
      </c>
    </row>
    <row r="8" spans="1:7" ht="35" customHeight="1">
      <c r="A8" s="10">
        <v>7</v>
      </c>
      <c r="B8" s="11" t="str">
        <f>'Girls Reg'!$G$42</f>
        <v>South Plainfield</v>
      </c>
      <c r="C8" s="11">
        <f>'Girls Reg'!H51</f>
        <v>667</v>
      </c>
      <c r="D8" s="11">
        <f>'Girls Reg'!I51</f>
        <v>676</v>
      </c>
      <c r="E8" s="11">
        <f>SUM(C8:D8)</f>
        <v>1343</v>
      </c>
      <c r="F8" s="11">
        <f>'Girls Reg'!J51</f>
        <v>569</v>
      </c>
      <c r="G8" s="11">
        <f>SUM(E8:F8)</f>
        <v>1912</v>
      </c>
    </row>
    <row r="9" spans="1:7" ht="35" customHeight="1">
      <c r="A9" s="10">
        <v>8</v>
      </c>
      <c r="B9" s="11" t="str">
        <f>'Girls Reg'!$B$62</f>
        <v>Barnegat</v>
      </c>
      <c r="C9" s="11">
        <f>'Girls Reg'!C71</f>
        <v>565</v>
      </c>
      <c r="D9" s="11">
        <f>'Girls Reg'!D71</f>
        <v>652</v>
      </c>
      <c r="E9" s="11">
        <f>SUM(C9:D9)</f>
        <v>1217</v>
      </c>
      <c r="F9" s="11">
        <f>'Girls Reg'!E71</f>
        <v>601</v>
      </c>
      <c r="G9" s="11">
        <f>SUM(E9:F9)</f>
        <v>1818</v>
      </c>
    </row>
    <row r="10" spans="1:7" ht="35" customHeight="1">
      <c r="A10" s="10">
        <v>9</v>
      </c>
      <c r="B10" s="11" t="str">
        <f>'Girls Reg'!$B$52</f>
        <v>SJV</v>
      </c>
      <c r="C10" s="11">
        <f>'Girls Reg'!C61</f>
        <v>601</v>
      </c>
      <c r="D10" s="11">
        <f>'Girls Reg'!D61</f>
        <v>594</v>
      </c>
      <c r="E10" s="11">
        <f>SUM(C10:D10)</f>
        <v>1195</v>
      </c>
      <c r="F10" s="11">
        <f>'Girls Reg'!E61</f>
        <v>586</v>
      </c>
      <c r="G10" s="11">
        <f>SUM(E10:F10)</f>
        <v>1781</v>
      </c>
    </row>
    <row r="11" spans="1:7" ht="35" customHeight="1">
      <c r="A11" s="10">
        <v>10</v>
      </c>
      <c r="B11" s="11" t="str">
        <f>'Girls Reg'!$G$32</f>
        <v>Keyport</v>
      </c>
      <c r="C11" s="11">
        <f>'Girls Reg'!H41</f>
        <v>688</v>
      </c>
      <c r="D11" s="11">
        <f>'Girls Reg'!I41</f>
        <v>522</v>
      </c>
      <c r="E11" s="11">
        <f>SUM(C11:D11)</f>
        <v>1210</v>
      </c>
      <c r="F11" s="11">
        <f>'Girls Reg'!J41</f>
        <v>531</v>
      </c>
      <c r="G11" s="11">
        <f>SUM(E11:F11)</f>
        <v>1741</v>
      </c>
    </row>
    <row r="12" spans="1:7" ht="35" customHeight="1">
      <c r="A12" s="10">
        <v>11</v>
      </c>
      <c r="B12" s="11" t="str">
        <f>'Girls Reg'!$G$22</f>
        <v>Lakewood</v>
      </c>
      <c r="C12" s="11">
        <f>'Girls Reg'!H31</f>
        <v>514</v>
      </c>
      <c r="D12" s="11">
        <f>'Girls Reg'!I31</f>
        <v>598</v>
      </c>
      <c r="E12" s="11">
        <f>SUM(C12:D12)</f>
        <v>1112</v>
      </c>
      <c r="F12" s="11">
        <f>'Girls Reg'!J31</f>
        <v>605</v>
      </c>
      <c r="G12" s="11">
        <f>SUM(E12:F12)</f>
        <v>1717</v>
      </c>
    </row>
    <row r="13" spans="1:7" ht="35" customHeight="1">
      <c r="A13" s="10">
        <v>12</v>
      </c>
      <c r="B13" s="11" t="str">
        <f>'Girls Reg'!$B$72</f>
        <v>Middletown No.</v>
      </c>
      <c r="C13" s="11">
        <f>'Girls Reg'!C81</f>
        <v>565</v>
      </c>
      <c r="D13" s="11">
        <f>'Girls Reg'!D81</f>
        <v>543</v>
      </c>
      <c r="E13" s="11">
        <f>SUM(C13:D13)</f>
        <v>1108</v>
      </c>
      <c r="F13" s="11">
        <f>'Girls Reg'!$E$81</f>
        <v>608</v>
      </c>
      <c r="G13" s="11">
        <f>SUM(E13:F13)</f>
        <v>1716</v>
      </c>
    </row>
    <row r="14" spans="1:7" ht="35" customHeight="1">
      <c r="A14" s="10">
        <v>13</v>
      </c>
      <c r="B14" s="11" t="str">
        <f>'Girls Reg'!$G$62</f>
        <v>Teaneck</v>
      </c>
      <c r="C14" s="11">
        <f>'Girls Reg'!H71</f>
        <v>499</v>
      </c>
      <c r="D14" s="11">
        <f>'Girls Reg'!I71</f>
        <v>586</v>
      </c>
      <c r="E14" s="11">
        <f>SUM(C14:D14)</f>
        <v>1085</v>
      </c>
      <c r="F14" s="11">
        <f>'Girls Reg'!J71</f>
        <v>526</v>
      </c>
      <c r="G14" s="11">
        <f>SUM(E14:F14)</f>
        <v>1611</v>
      </c>
    </row>
    <row r="15" spans="1:7" ht="35" customHeight="1">
      <c r="A15" s="10">
        <v>14</v>
      </c>
      <c r="B15" s="11" t="str">
        <f>'Girls Reg'!$G$2</f>
        <v>Keansburg</v>
      </c>
      <c r="C15" s="11">
        <f>'Girls Reg'!H11</f>
        <v>458</v>
      </c>
      <c r="D15" s="11">
        <f>'Girls Reg'!I11</f>
        <v>438</v>
      </c>
      <c r="E15" s="11">
        <f>SUM(C15:D15)</f>
        <v>896</v>
      </c>
      <c r="F15" s="11">
        <f>'Girls Reg'!J11</f>
        <v>498</v>
      </c>
      <c r="G15" s="11">
        <f>SUM(E15:F15)</f>
        <v>1394</v>
      </c>
    </row>
    <row r="16" spans="1:7" ht="35" customHeight="1">
      <c r="A16" s="10">
        <v>15</v>
      </c>
      <c r="B16" s="11" t="str">
        <f>'Girls Reg'!$B$12</f>
        <v>Abraham Clark (Roselle)</v>
      </c>
      <c r="C16" s="11">
        <f>'Girls Reg'!C21</f>
        <v>306</v>
      </c>
      <c r="D16" s="11">
        <f>'Girls Reg'!D21</f>
        <v>395</v>
      </c>
      <c r="E16" s="11">
        <f>SUM(C16:D16)</f>
        <v>701</v>
      </c>
      <c r="F16" s="11">
        <f>'Girls Reg'!E21</f>
        <v>329</v>
      </c>
      <c r="G16" s="11">
        <f>SUM(E16:F16)</f>
        <v>1030</v>
      </c>
    </row>
    <row r="17" spans="1:7" ht="35" customHeight="1">
      <c r="A17" s="10">
        <v>16</v>
      </c>
      <c r="B17" s="11" t="str">
        <f>'Girls Reg'!$G$72</f>
        <v>School 16</v>
      </c>
      <c r="C17" s="11">
        <f>'Girls Reg'!H78</f>
        <v>0</v>
      </c>
      <c r="D17" s="11">
        <f>'Girls Reg'!I78</f>
        <v>0</v>
      </c>
      <c r="E17" s="11">
        <f>SUM(C17:D17)</f>
        <v>0</v>
      </c>
      <c r="F17" s="11">
        <f>'Girls Reg'!J78</f>
        <v>0</v>
      </c>
      <c r="G17" s="11">
        <f>SUM(E17:F17)</f>
        <v>0</v>
      </c>
    </row>
  </sheetData>
  <sortState ref="B2:G17">
    <sortCondition descending="1" ref="G2:G17"/>
  </sortState>
  <phoneticPr fontId="0" type="noConversion"/>
  <printOptions gridLines="1"/>
  <pageMargins left="0.75" right="0.75" top="1.25" bottom="1" header="0.5" footer="0.5"/>
  <pageSetup orientation="portrait" horizontalDpi="4294967293" verticalDpi="4294967293"/>
  <headerFooter>
    <oddHeader>&amp;C&amp;22Girls Monmouth County Championship_x000D_2005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zoomScale="150" workbookViewId="0">
      <selection activeCell="H13" sqref="H13"/>
    </sheetView>
  </sheetViews>
  <sheetFormatPr baseColWidth="10" defaultRowHeight="15" x14ac:dyDescent="0"/>
  <cols>
    <col min="1" max="1" width="4.33203125" style="5" customWidth="1"/>
    <col min="2" max="2" width="23.1640625" style="5" bestFit="1" customWidth="1"/>
    <col min="3" max="3" width="5.83203125" style="5" bestFit="1" customWidth="1"/>
    <col min="4" max="4" width="19.33203125" style="5" customWidth="1"/>
    <col min="5" max="5" width="20.33203125" style="5" customWidth="1"/>
    <col min="6" max="6" width="11.6640625" style="5" customWidth="1"/>
    <col min="7" max="7" width="3.5" style="5" bestFit="1" customWidth="1"/>
    <col min="8" max="8" width="23.1640625" style="5" bestFit="1" customWidth="1"/>
    <col min="9" max="9" width="5.83203125" style="5" bestFit="1" customWidth="1"/>
    <col min="10" max="16384" width="10.83203125" style="5"/>
  </cols>
  <sheetData>
    <row r="1" spans="1:9" ht="16" thickTop="1">
      <c r="A1" s="70" t="s">
        <v>13</v>
      </c>
      <c r="B1" s="71"/>
      <c r="C1" s="71"/>
      <c r="D1" s="64" t="s">
        <v>241</v>
      </c>
      <c r="E1" s="65"/>
      <c r="F1" s="66"/>
      <c r="G1" s="71" t="s">
        <v>14</v>
      </c>
      <c r="H1" s="71"/>
      <c r="I1" s="75"/>
    </row>
    <row r="2" spans="1:9" ht="16" thickBot="1">
      <c r="A2" s="72"/>
      <c r="B2" s="73" t="s">
        <v>233</v>
      </c>
      <c r="C2" s="74" t="s">
        <v>2</v>
      </c>
      <c r="D2" s="67"/>
      <c r="E2" s="68"/>
      <c r="F2" s="69"/>
      <c r="G2" s="76"/>
      <c r="H2" s="73" t="s">
        <v>233</v>
      </c>
      <c r="I2" s="77" t="s">
        <v>2</v>
      </c>
    </row>
    <row r="3" spans="1:9" ht="17" thickTop="1" thickBot="1">
      <c r="A3" s="57">
        <v>1</v>
      </c>
      <c r="B3" s="27" t="s">
        <v>88</v>
      </c>
      <c r="C3" s="27">
        <v>2997</v>
      </c>
      <c r="D3" s="78" t="s">
        <v>15</v>
      </c>
      <c r="E3" s="79"/>
      <c r="F3" s="80"/>
      <c r="G3" s="27">
        <v>1</v>
      </c>
      <c r="H3" s="27" t="s">
        <v>40</v>
      </c>
      <c r="I3" s="28">
        <v>2427</v>
      </c>
    </row>
    <row r="4" spans="1:9">
      <c r="A4" s="57">
        <v>2</v>
      </c>
      <c r="B4" s="27" t="s">
        <v>40</v>
      </c>
      <c r="C4" s="27">
        <v>2757</v>
      </c>
      <c r="D4" s="141" t="s">
        <v>243</v>
      </c>
      <c r="E4" s="142"/>
      <c r="F4" s="143"/>
      <c r="G4" s="27">
        <v>2</v>
      </c>
      <c r="H4" s="27" t="s">
        <v>75</v>
      </c>
      <c r="I4" s="28">
        <v>2205</v>
      </c>
    </row>
    <row r="5" spans="1:9" ht="16" thickBot="1">
      <c r="A5" s="57">
        <v>3</v>
      </c>
      <c r="B5" s="27" t="s">
        <v>181</v>
      </c>
      <c r="C5" s="27">
        <v>2695</v>
      </c>
      <c r="D5" s="144"/>
      <c r="E5" s="145"/>
      <c r="F5" s="146"/>
      <c r="G5" s="27">
        <v>3</v>
      </c>
      <c r="H5" s="27" t="s">
        <v>88</v>
      </c>
      <c r="I5" s="28">
        <v>2163</v>
      </c>
    </row>
    <row r="6" spans="1:9" ht="16" thickBot="1">
      <c r="A6" s="57">
        <v>4</v>
      </c>
      <c r="B6" s="27" t="s">
        <v>17</v>
      </c>
      <c r="C6" s="27">
        <v>2683</v>
      </c>
      <c r="D6" s="81" t="s">
        <v>16</v>
      </c>
      <c r="E6" s="82"/>
      <c r="F6" s="83"/>
      <c r="G6" s="27">
        <v>4</v>
      </c>
      <c r="H6" s="27" t="s">
        <v>17</v>
      </c>
      <c r="I6" s="28">
        <v>2080</v>
      </c>
    </row>
    <row r="7" spans="1:9">
      <c r="A7" s="57">
        <v>5</v>
      </c>
      <c r="B7" s="27" t="s">
        <v>107</v>
      </c>
      <c r="C7" s="27">
        <v>2559</v>
      </c>
      <c r="D7" s="141" t="s">
        <v>242</v>
      </c>
      <c r="E7" s="142"/>
      <c r="F7" s="143"/>
      <c r="G7" s="27">
        <v>5</v>
      </c>
      <c r="H7" s="27" t="s">
        <v>123</v>
      </c>
      <c r="I7" s="28">
        <v>1994</v>
      </c>
    </row>
    <row r="8" spans="1:9" ht="16" thickBot="1">
      <c r="A8" s="57">
        <v>6</v>
      </c>
      <c r="B8" s="27" t="s">
        <v>75</v>
      </c>
      <c r="C8" s="27">
        <v>2551</v>
      </c>
      <c r="D8" s="147"/>
      <c r="E8" s="148"/>
      <c r="F8" s="149"/>
      <c r="G8" s="27">
        <v>6</v>
      </c>
      <c r="H8" s="27" t="s">
        <v>48</v>
      </c>
      <c r="I8" s="28">
        <v>1930</v>
      </c>
    </row>
    <row r="9" spans="1:9" ht="16" thickTop="1">
      <c r="A9" s="57">
        <v>7</v>
      </c>
      <c r="B9" s="27" t="s">
        <v>29</v>
      </c>
      <c r="C9" s="27">
        <v>2549</v>
      </c>
      <c r="D9" s="64" t="s">
        <v>235</v>
      </c>
      <c r="E9" s="65"/>
      <c r="F9" s="66"/>
      <c r="G9" s="27">
        <v>7</v>
      </c>
      <c r="H9" s="27" t="s">
        <v>107</v>
      </c>
      <c r="I9" s="28">
        <v>1912</v>
      </c>
    </row>
    <row r="10" spans="1:9" ht="16" thickBot="1">
      <c r="A10" s="57">
        <v>8</v>
      </c>
      <c r="B10" s="27" t="s">
        <v>237</v>
      </c>
      <c r="C10" s="27">
        <v>2494</v>
      </c>
      <c r="D10" s="67"/>
      <c r="E10" s="68"/>
      <c r="F10" s="69"/>
      <c r="G10" s="27">
        <v>8</v>
      </c>
      <c r="H10" s="27" t="s">
        <v>129</v>
      </c>
      <c r="I10" s="28">
        <v>1818</v>
      </c>
    </row>
    <row r="11" spans="1:9" ht="17" thickTop="1" thickBot="1">
      <c r="A11" s="57">
        <v>9</v>
      </c>
      <c r="B11" s="27" t="s">
        <v>238</v>
      </c>
      <c r="C11" s="27">
        <v>2467</v>
      </c>
      <c r="D11" s="58" t="s">
        <v>9</v>
      </c>
      <c r="E11" s="59"/>
      <c r="F11" s="60"/>
      <c r="G11" s="27">
        <v>9</v>
      </c>
      <c r="H11" s="27" t="s">
        <v>244</v>
      </c>
      <c r="I11" s="28">
        <v>1781</v>
      </c>
    </row>
    <row r="12" spans="1:9" ht="16" thickBot="1">
      <c r="A12" s="57">
        <v>10</v>
      </c>
      <c r="B12" s="27" t="s">
        <v>201</v>
      </c>
      <c r="C12" s="27">
        <v>2400</v>
      </c>
      <c r="D12" s="138" t="s">
        <v>162</v>
      </c>
      <c r="E12" s="139" t="s">
        <v>88</v>
      </c>
      <c r="F12" s="140">
        <v>259</v>
      </c>
      <c r="G12" s="27">
        <v>10</v>
      </c>
      <c r="H12" s="27" t="s">
        <v>94</v>
      </c>
      <c r="I12" s="28">
        <v>1741</v>
      </c>
    </row>
    <row r="13" spans="1:9" ht="16" thickBot="1">
      <c r="A13" s="57">
        <v>11</v>
      </c>
      <c r="B13" s="27" t="s">
        <v>48</v>
      </c>
      <c r="C13" s="27">
        <v>2391</v>
      </c>
      <c r="D13" s="61" t="s">
        <v>236</v>
      </c>
      <c r="E13" s="62"/>
      <c r="F13" s="63"/>
      <c r="G13" s="27">
        <v>11</v>
      </c>
      <c r="H13" s="27" t="s">
        <v>81</v>
      </c>
      <c r="I13" s="28">
        <v>1717</v>
      </c>
    </row>
    <row r="14" spans="1:9" ht="16" thickBot="1">
      <c r="A14" s="57">
        <v>12</v>
      </c>
      <c r="B14" s="27" t="s">
        <v>174</v>
      </c>
      <c r="C14" s="27">
        <v>2379</v>
      </c>
      <c r="D14" s="134" t="s">
        <v>28</v>
      </c>
      <c r="E14" s="26" t="s">
        <v>23</v>
      </c>
      <c r="F14" s="16">
        <v>665</v>
      </c>
      <c r="G14" s="27">
        <v>12</v>
      </c>
      <c r="H14" s="27" t="s">
        <v>240</v>
      </c>
      <c r="I14" s="28">
        <v>1716</v>
      </c>
    </row>
    <row r="15" spans="1:9" ht="16" thickTop="1">
      <c r="A15" s="57">
        <v>13</v>
      </c>
      <c r="B15" s="27" t="s">
        <v>23</v>
      </c>
      <c r="C15" s="27">
        <v>2321</v>
      </c>
      <c r="D15" s="64" t="s">
        <v>234</v>
      </c>
      <c r="E15" s="65"/>
      <c r="F15" s="66"/>
      <c r="G15" s="27">
        <v>13</v>
      </c>
      <c r="H15" s="27" t="s">
        <v>201</v>
      </c>
      <c r="I15" s="28">
        <v>1611</v>
      </c>
    </row>
    <row r="16" spans="1:9" ht="16" thickBot="1">
      <c r="A16" s="57">
        <v>14</v>
      </c>
      <c r="B16" s="27" t="s">
        <v>94</v>
      </c>
      <c r="C16" s="27">
        <v>2088</v>
      </c>
      <c r="D16" s="67"/>
      <c r="E16" s="68"/>
      <c r="F16" s="69"/>
      <c r="G16" s="27">
        <v>14</v>
      </c>
      <c r="H16" s="27" t="s">
        <v>23</v>
      </c>
      <c r="I16" s="28">
        <v>1394</v>
      </c>
    </row>
    <row r="17" spans="1:9" ht="17" thickTop="1" thickBot="1">
      <c r="A17" s="57">
        <v>15</v>
      </c>
      <c r="B17" s="27" t="s">
        <v>81</v>
      </c>
      <c r="C17" s="27">
        <v>1906</v>
      </c>
      <c r="D17" s="135" t="s">
        <v>9</v>
      </c>
      <c r="E17" s="136"/>
      <c r="F17" s="137"/>
      <c r="G17" s="27">
        <v>15</v>
      </c>
      <c r="H17" s="27" t="s">
        <v>29</v>
      </c>
      <c r="I17" s="28">
        <v>1030</v>
      </c>
    </row>
    <row r="18" spans="1:9" ht="16" thickBot="1">
      <c r="A18" s="57">
        <v>16</v>
      </c>
      <c r="B18" s="27" t="s">
        <v>239</v>
      </c>
      <c r="C18" s="27">
        <v>1798</v>
      </c>
      <c r="D18" s="134" t="s">
        <v>219</v>
      </c>
      <c r="E18" s="26" t="s">
        <v>201</v>
      </c>
      <c r="F18" s="16">
        <v>221</v>
      </c>
      <c r="G18" s="27"/>
      <c r="H18" s="27"/>
      <c r="I18" s="28"/>
    </row>
    <row r="19" spans="1:9" ht="16" thickBot="1">
      <c r="A19" s="57">
        <v>17</v>
      </c>
      <c r="B19" s="27" t="s">
        <v>187</v>
      </c>
      <c r="C19" s="27">
        <v>1722</v>
      </c>
      <c r="D19" s="61" t="s">
        <v>236</v>
      </c>
      <c r="E19" s="62"/>
      <c r="F19" s="63"/>
      <c r="G19" s="27"/>
      <c r="H19" s="27"/>
      <c r="I19" s="28"/>
    </row>
    <row r="20" spans="1:9" ht="16" thickBot="1">
      <c r="A20" s="54">
        <v>18</v>
      </c>
      <c r="B20" s="55" t="s">
        <v>244</v>
      </c>
      <c r="C20" s="55">
        <v>1338</v>
      </c>
      <c r="D20" s="51" t="s">
        <v>112</v>
      </c>
      <c r="E20" s="52" t="s">
        <v>107</v>
      </c>
      <c r="F20" s="53">
        <v>550</v>
      </c>
      <c r="G20" s="55"/>
      <c r="H20" s="55"/>
      <c r="I20" s="56"/>
    </row>
    <row r="21" spans="1:9" ht="16" thickTop="1"/>
  </sheetData>
  <mergeCells count="13">
    <mergeCell ref="G1:I1"/>
    <mergeCell ref="D6:F6"/>
    <mergeCell ref="D1:F2"/>
    <mergeCell ref="D9:F10"/>
    <mergeCell ref="D3:F3"/>
    <mergeCell ref="D4:F5"/>
    <mergeCell ref="D7:F8"/>
    <mergeCell ref="A1:C1"/>
    <mergeCell ref="D11:F11"/>
    <mergeCell ref="D13:F13"/>
    <mergeCell ref="D17:F17"/>
    <mergeCell ref="D19:F19"/>
    <mergeCell ref="D15:F16"/>
  </mergeCells>
  <phoneticPr fontId="10" type="noConversion"/>
  <pageMargins left="0.39814814814814814" right="0.25" top="1.6481481481481481" bottom="0.75" header="0.94444444444444442" footer="0.3"/>
  <pageSetup orientation="landscape" horizontalDpi="4294967292" verticalDpi="4294967292"/>
  <headerFooter>
    <oddHeader>&amp;C&amp;"Arial,Bold"&amp;16 2017 Bayshore Holiday Classic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22E97286E6D47827C95930DB3E99A" ma:contentTypeVersion="0" ma:contentTypeDescription="Create a new document." ma:contentTypeScope="" ma:versionID="0928e0da10ac59ddce755dd9739c6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7bb0f7439c383254286e45f0529bb1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2D37B-CE57-42AA-8CFB-965FA149247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6082ED6-787B-49C6-8C27-D733F450FE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B8E7FA-9DB7-4A19-8863-6FB798490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Boys Reg</vt:lpstr>
      <vt:lpstr>Boys Ind. High Game</vt:lpstr>
      <vt:lpstr>Boys Ind. High Series</vt:lpstr>
      <vt:lpstr>Boys Totals</vt:lpstr>
      <vt:lpstr>Girls Reg</vt:lpstr>
      <vt:lpstr>Girls Ind. High Game</vt:lpstr>
      <vt:lpstr>Girls Ind. High Series</vt:lpstr>
      <vt:lpstr>Girls Totals</vt:lpstr>
      <vt:lpstr>Recap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Clampffer</dc:creator>
  <cp:lastModifiedBy>Brendan Hughes</cp:lastModifiedBy>
  <cp:lastPrinted>2017-12-28T18:22:25Z</cp:lastPrinted>
  <dcterms:created xsi:type="dcterms:W3CDTF">2004-01-18T13:15:00Z</dcterms:created>
  <dcterms:modified xsi:type="dcterms:W3CDTF">2017-12-29T13:58:44Z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